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8955" tabRatio="690" activeTab="0"/>
  </bookViews>
  <sheets>
    <sheet name="Quadros 2A" sheetId="1" r:id="rId1"/>
    <sheet name="Quadros 5A e 5B" sheetId="2" r:id="rId2"/>
    <sheet name="Quadro 7" sheetId="3" r:id="rId3"/>
    <sheet name="Quadro 8" sheetId="4" r:id="rId4"/>
  </sheets>
  <definedNames>
    <definedName name="_xlnm.Print_Area" localSheetId="2">'Quadro 7'!$A$1:$V$47</definedName>
    <definedName name="_xlnm.Print_Area" localSheetId="3">'Quadro 8'!#REF!</definedName>
    <definedName name="_xlnm.Print_Area" localSheetId="0">'Quadros 2A'!#REF!</definedName>
    <definedName name="_xlnm.Print_Area" localSheetId="1">'Quadros 5A e 5B'!#REF!</definedName>
    <definedName name="_xlnm.Print_Titles" localSheetId="2">'Quadro 7'!$1:$13</definedName>
  </definedNames>
  <calcPr fullCalcOnLoad="1"/>
</workbook>
</file>

<file path=xl/sharedStrings.xml><?xml version="1.0" encoding="utf-8"?>
<sst xmlns="http://schemas.openxmlformats.org/spreadsheetml/2006/main" count="357" uniqueCount="141">
  <si>
    <t>(1)</t>
  </si>
  <si>
    <t>(2)</t>
  </si>
  <si>
    <t>(3)</t>
  </si>
  <si>
    <t>(4)</t>
  </si>
  <si>
    <t>(5)</t>
  </si>
  <si>
    <t>(6)</t>
  </si>
  <si>
    <t>(7)</t>
  </si>
  <si>
    <t>Ano a que respeita o programa de promoção:</t>
  </si>
  <si>
    <t xml:space="preserve">Beneficiário do apoio: </t>
  </si>
  <si>
    <t>Apoio no âmbito do (Eixo):</t>
  </si>
  <si>
    <t>Eixo 1</t>
  </si>
  <si>
    <t>Eixo 2</t>
  </si>
  <si>
    <t>(campo 1)</t>
  </si>
  <si>
    <t>(campo 2)</t>
  </si>
  <si>
    <t>(campo 3)</t>
  </si>
  <si>
    <t>MERCADO</t>
  </si>
  <si>
    <t>TIPO AÇÃO</t>
  </si>
  <si>
    <t>Relações públicas, promoção ou publicidade…</t>
  </si>
  <si>
    <t>Participação em eventos, feiras ou exposições</t>
  </si>
  <si>
    <t>Informação sobre as regiões, produtos DO/IG</t>
  </si>
  <si>
    <t>Formação sobre apresentação de vinhos e formas de consumo</t>
  </si>
  <si>
    <t>Estudos de mercado e de informação sobre sua evolução</t>
  </si>
  <si>
    <t>Informação e educação que promova consumo moderado</t>
  </si>
  <si>
    <t>Divulgação estratégia comunitária p/a redução malefícios consumo abusivo</t>
  </si>
  <si>
    <t xml:space="preserve">OPÇÕES ACTIVAS : </t>
  </si>
  <si>
    <t>DESIGNAÇÃO DA AÇÃO</t>
  </si>
  <si>
    <t>(se necessário podem ser adicionadas mais linhas)</t>
  </si>
  <si>
    <t>(campo 4)</t>
  </si>
  <si>
    <t>Componente abrangida pelo apoio previsto na Portaria n.º 90/2014 de 22.04.2014</t>
  </si>
  <si>
    <t>Quadro 7</t>
  </si>
  <si>
    <t>RELAÇÃO DAS DESPESAS REALIZADAS POR AÇÃO</t>
  </si>
  <si>
    <t>DESCRIÇÃO DA DESPESA</t>
  </si>
  <si>
    <t>DOCUMENTO COMPROVATIVO DA DESPESA</t>
  </si>
  <si>
    <t>DATA DE EMISSÃO</t>
  </si>
  <si>
    <t>EMITIDO POR:</t>
  </si>
  <si>
    <t>(8)</t>
  </si>
  <si>
    <t>MOEDA</t>
  </si>
  <si>
    <t>DATA DE PAGAMENTO</t>
  </si>
  <si>
    <t>VALOR S/ IVA</t>
  </si>
  <si>
    <t>VALOR TOTAL</t>
  </si>
  <si>
    <t>(9)</t>
  </si>
  <si>
    <t>(10)</t>
  </si>
  <si>
    <t>(11)</t>
  </si>
  <si>
    <t>(12)</t>
  </si>
  <si>
    <t>TAXA CÂMBIO UTILIZADA</t>
  </si>
  <si>
    <t>CONVERSÃO</t>
  </si>
  <si>
    <t>VALOR DO IVA</t>
  </si>
  <si>
    <t>(13)</t>
  </si>
  <si>
    <t>Euro</t>
  </si>
  <si>
    <t>(não incluindo encargos com pessoal, aquisição de bens e despesas gerais de funcionamento)</t>
  </si>
  <si>
    <t>TOTAL</t>
  </si>
  <si>
    <t>Data de envio deste quadro ao IVV:</t>
  </si>
  <si>
    <t>(14)</t>
  </si>
  <si>
    <t>(15)=9x14</t>
  </si>
  <si>
    <t>(16)=10x14</t>
  </si>
  <si>
    <t>(17)=11x14</t>
  </si>
  <si>
    <t>Fatura</t>
  </si>
  <si>
    <t>Nota de Débito</t>
  </si>
  <si>
    <t>Recibo</t>
  </si>
  <si>
    <t>Fatura/Recibo</t>
  </si>
  <si>
    <t>Nota de Crédito</t>
  </si>
  <si>
    <t>TIPO DE DOCUMENTO DE DESPESA</t>
  </si>
  <si>
    <t>N.º  DO DOCUMENTO DE DESPESA</t>
  </si>
  <si>
    <t>(As Notas de Crédito devem ser inseridas com valores negativos)</t>
  </si>
  <si>
    <t>Quadro 8</t>
  </si>
  <si>
    <t>RELAÇÃO DAS DESPESAS COM ENCARGOS COM PESSOAL, AQUISIÇÃO DE BENS E DESPESAS GERAIS DE FUNCIONAMENTO</t>
  </si>
  <si>
    <t>Encargos com Pessoal</t>
  </si>
  <si>
    <t>Aquisição de bens</t>
  </si>
  <si>
    <t>Despesas gerais de funcionamento</t>
  </si>
  <si>
    <t>TIPO DE DESPESA</t>
  </si>
  <si>
    <t>N.º DO DOCUMENTO DE DESPESA</t>
  </si>
  <si>
    <t>Quadro 5A</t>
  </si>
  <si>
    <t>INDICADORES DE DESEMPENHO - Eixo 1</t>
  </si>
  <si>
    <t>Resultados Atingidos</t>
  </si>
  <si>
    <t>Componente abrangida pelo apoio previsto na Portaria n.º ….</t>
  </si>
  <si>
    <t>Datas de envio deste quadro ao IVV:</t>
  </si>
  <si>
    <t>INDICADORES DE RESULTADOS ATINGIDOS</t>
  </si>
  <si>
    <r>
      <t xml:space="preserve">NOTA 1: Os valores de </t>
    </r>
    <r>
      <rPr>
        <u val="single"/>
        <sz val="10"/>
        <color indexed="8"/>
        <rFont val="Calibri"/>
        <family val="2"/>
      </rPr>
      <t>resultados atingidos</t>
    </r>
    <r>
      <rPr>
        <sz val="10"/>
        <color indexed="8"/>
        <rFont val="Calibri"/>
        <family val="2"/>
      </rPr>
      <t xml:space="preserve"> devem ser calculados apenas com resultados conhecidos na data de prenchimento deste quadro. </t>
    </r>
  </si>
  <si>
    <t>NOTA 2: Apenas devem ser incluídos resultados referentes aos critérios que foram considerados no Quadro 5 (Situação Inicial e Resultados Esperados).</t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</si>
  <si>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1, 2 e 5 são de carácter obrigatório.</t>
    </r>
    <r>
      <rPr>
        <sz val="10"/>
        <color indexed="8"/>
        <rFont val="Calibri"/>
        <family val="2"/>
      </rPr>
      <t xml:space="preserve"> </t>
    </r>
  </si>
  <si>
    <t>CRITÉRIOS</t>
  </si>
  <si>
    <t>INDICADORES</t>
  </si>
  <si>
    <t>UNIDADE DE MEDIDA</t>
  </si>
  <si>
    <t>RESULTADO ATINGIDO</t>
  </si>
  <si>
    <t>A promoção desenvolvida pelo beneficiário contribui para a presença das empresas nos mercados.</t>
  </si>
  <si>
    <r>
      <t xml:space="preserve">N.º de empresas que participaram em ações de promoção nos </t>
    </r>
    <r>
      <rPr>
        <u val="single"/>
        <sz val="10"/>
        <color indexed="8"/>
        <rFont val="Calibri"/>
        <family val="2"/>
      </rPr>
      <t>mercados da U.E.</t>
    </r>
    <r>
      <rPr>
        <sz val="10"/>
        <color indexed="8"/>
        <rFont val="Calibri"/>
        <family val="2"/>
      </rPr>
      <t xml:space="preserve"> </t>
    </r>
  </si>
  <si>
    <t>Número</t>
  </si>
  <si>
    <r>
      <t xml:space="preserve">N.º de empresas que participaram em ações de promoção no </t>
    </r>
    <r>
      <rPr>
        <u val="single"/>
        <sz val="10"/>
        <color indexed="8"/>
        <rFont val="Calibri"/>
        <family val="2"/>
      </rPr>
      <t>mercado nacional</t>
    </r>
    <r>
      <rPr>
        <sz val="10"/>
        <color indexed="8"/>
        <rFont val="Calibri"/>
        <family val="2"/>
      </rPr>
      <t>.</t>
    </r>
  </si>
  <si>
    <t>O apoio público concedido favorece a maior presença do beneficiário nos mercados.</t>
  </si>
  <si>
    <r>
      <t xml:space="preserve">N.º de ações de promoção realizadas nos </t>
    </r>
    <r>
      <rPr>
        <u val="single"/>
        <sz val="10"/>
        <color indexed="8"/>
        <rFont val="Calibri"/>
        <family val="2"/>
      </rPr>
      <t>mercados da U.E.</t>
    </r>
  </si>
  <si>
    <r>
      <t xml:space="preserve">N.º de ações de promoção realizadas no </t>
    </r>
    <r>
      <rPr>
        <u val="single"/>
        <sz val="10"/>
        <color indexed="8"/>
        <rFont val="Calibri"/>
        <family val="2"/>
      </rPr>
      <t>mercado nacional</t>
    </r>
    <r>
      <rPr>
        <sz val="10"/>
        <color indexed="8"/>
        <rFont val="Calibri"/>
        <family val="2"/>
      </rPr>
      <t>.</t>
    </r>
  </si>
  <si>
    <t>As ações de promoção permitem atingir um público alvo diverso.</t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</si>
  <si>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em agentes do "trade"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</si>
  <si>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em líderes de opinião ou influenciadores de opinião (jornalistas, sommeliers, etc.)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</si>
  <si>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nos consumidores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</si>
  <si>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genérico</t>
    </r>
    <r>
      <rPr>
        <sz val="10"/>
        <color indexed="8"/>
        <rFont val="Calibri"/>
        <family val="2"/>
      </rPr>
      <t>.</t>
    </r>
  </si>
  <si>
    <t>As ações de promoção contribuem para gerar difusão sobre os vinhos de Portugal em geral, ou das denominações de origem/indicações geográficas.</t>
  </si>
  <si>
    <t>N.º de pessoas  (agentes do "trade", líderes de opinião ou influenciadores de opinião) que visitaram Portugal/as regiões vitivinícolas no âmbito de ações desenvolvidas pelo beneficiário.</t>
  </si>
  <si>
    <t>N.º de empresas visitadas no âmbito destas ações (visitas inversas).</t>
  </si>
  <si>
    <t>N.º de artigos publicados.</t>
  </si>
  <si>
    <t>A promoção realizada favorece as trocas comerciais com os mercados comunitários.</t>
  </si>
  <si>
    <t>Valor das expedições de vinho para a U.E.</t>
  </si>
  <si>
    <t>EURO</t>
  </si>
  <si>
    <t>Valor das expedições de vinho para os mercados alvo da promoção.</t>
  </si>
  <si>
    <t>Quadro 5B</t>
  </si>
  <si>
    <t>Impacto</t>
  </si>
  <si>
    <t>INDICADORES DE IMPACTO</t>
  </si>
  <si>
    <t>NOTA 1: Os valores dos indicadores de impacto devem ser calculados sob a forma de variação nas unidades de medida e na variação percentual, entre resultado esperado e situação inicial (impacto esperado) e entre o resultado atingido e a situação inicial (impacto obtido).</t>
  </si>
  <si>
    <t>SITUAÇÃO INICIAL                    (*)</t>
  </si>
  <si>
    <t>RESULTADO ESPERADO (*)</t>
  </si>
  <si>
    <t>IMPACTO ESPERADO</t>
  </si>
  <si>
    <t>RESULTADO ATINGIDO (**)</t>
  </si>
  <si>
    <t>IMPACTO OBTIDO</t>
  </si>
  <si>
    <t>Unidade</t>
  </si>
  <si>
    <t>%</t>
  </si>
  <si>
    <t>(3)=2-1</t>
  </si>
  <si>
    <t>(4)=3/1</t>
  </si>
  <si>
    <t>(6)=5-1</t>
  </si>
  <si>
    <t>(7)=6/1</t>
  </si>
  <si>
    <t>(*): Utilizar os valores inscritos no Quadro 5 - Eixo 1.</t>
  </si>
  <si>
    <t>(**): Utilizar os valores inscritos no Quadro 5A - Eixo 1.</t>
  </si>
  <si>
    <t>Quadro 2A</t>
  </si>
  <si>
    <t>RELAÇÃO ATUALIZADA DAS AÇÕES POR MERCADO</t>
  </si>
  <si>
    <t>Concluída</t>
  </si>
  <si>
    <t>Prevista</t>
  </si>
  <si>
    <t>Suprimida</t>
  </si>
  <si>
    <t>Nova</t>
  </si>
  <si>
    <t>ESTIMATIVA DE CUSTOS (Euros)</t>
  </si>
  <si>
    <t>SITUAÇÃO DA AÇÃO</t>
  </si>
  <si>
    <t>CUSTO FINAL</t>
  </si>
  <si>
    <t>C/ IVA</t>
  </si>
  <si>
    <t>S/ IVA</t>
  </si>
  <si>
    <t>SUB-TOTAL</t>
  </si>
  <si>
    <t>Nota 1: Os valores da coluna 7 não devem incluir IVA, excepto se o beneficiário estiver sujeito ao regime de isenção ou integrado em regime misto.</t>
  </si>
  <si>
    <t>(a) Encargos com pessoal</t>
  </si>
  <si>
    <t>(b) Aquisição de bens</t>
  </si>
  <si>
    <t>(c) Despesas gerais de funcionamento</t>
  </si>
  <si>
    <t>TOTAL GERAL</t>
  </si>
  <si>
    <t>(13)=7x12</t>
  </si>
  <si>
    <t>(14)=8x12</t>
  </si>
  <si>
    <t>(15)=9x12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</si>
</sst>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  <numFmt numFmtId="165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rgb="FF00B05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2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0" fillId="0" borderId="11" xfId="0" applyBorder="1" applyAlignment="1">
      <alignment/>
    </xf>
    <xf numFmtId="0" fontId="48" fillId="0" borderId="0" xfId="0" applyFont="1" applyAlignment="1">
      <alignment horizontal="right"/>
    </xf>
    <xf numFmtId="0" fontId="0" fillId="0" borderId="12" xfId="0" applyBorder="1" applyAlignment="1">
      <alignment/>
    </xf>
    <xf numFmtId="0" fontId="49" fillId="0" borderId="13" xfId="0" applyFont="1" applyBorder="1" applyAlignment="1">
      <alignment/>
    </xf>
    <xf numFmtId="0" fontId="49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/>
    </xf>
    <xf numFmtId="0" fontId="50" fillId="0" borderId="0" xfId="0" applyFont="1" applyAlignment="1">
      <alignment horizontal="right" vertical="top"/>
    </xf>
    <xf numFmtId="0" fontId="49" fillId="0" borderId="14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1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2" xfId="0" applyFill="1" applyBorder="1" applyAlignment="1">
      <alignment/>
    </xf>
    <xf numFmtId="0" fontId="47" fillId="0" borderId="14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23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2" xfId="0" applyFont="1" applyBorder="1" applyAlignment="1">
      <alignment/>
    </xf>
    <xf numFmtId="3" fontId="47" fillId="0" borderId="23" xfId="0" applyNumberFormat="1" applyFont="1" applyBorder="1" applyAlignment="1">
      <alignment/>
    </xf>
    <xf numFmtId="0" fontId="51" fillId="0" borderId="24" xfId="0" applyFont="1" applyBorder="1" applyAlignment="1" quotePrefix="1">
      <alignment horizontal="center" vertical="center"/>
    </xf>
    <xf numFmtId="0" fontId="48" fillId="0" borderId="0" xfId="0" applyFont="1" applyAlignment="1">
      <alignment horizontal="right" vertical="center"/>
    </xf>
    <xf numFmtId="164" fontId="49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52" fillId="0" borderId="23" xfId="0" applyFont="1" applyBorder="1" applyAlignment="1">
      <alignment horizontal="center" vertical="center" wrapText="1"/>
    </xf>
    <xf numFmtId="14" fontId="47" fillId="0" borderId="23" xfId="0" applyNumberFormat="1" applyFont="1" applyBorder="1" applyAlignment="1">
      <alignment horizontal="center"/>
    </xf>
    <xf numFmtId="4" fontId="47" fillId="0" borderId="23" xfId="0" applyNumberFormat="1" applyFont="1" applyBorder="1" applyAlignment="1">
      <alignment/>
    </xf>
    <xf numFmtId="3" fontId="47" fillId="0" borderId="23" xfId="0" applyNumberFormat="1" applyFont="1" applyBorder="1" applyAlignment="1">
      <alignment horizontal="center"/>
    </xf>
    <xf numFmtId="4" fontId="52" fillId="0" borderId="10" xfId="0" applyNumberFormat="1" applyFont="1" applyBorder="1" applyAlignment="1">
      <alignment/>
    </xf>
    <xf numFmtId="165" fontId="47" fillId="0" borderId="23" xfId="0" applyNumberFormat="1" applyFont="1" applyBorder="1" applyAlignment="1">
      <alignment horizontal="center"/>
    </xf>
    <xf numFmtId="0" fontId="53" fillId="0" borderId="0" xfId="0" applyFont="1" applyAlignment="1">
      <alignment/>
    </xf>
    <xf numFmtId="3" fontId="47" fillId="35" borderId="23" xfId="0" applyNumberFormat="1" applyFont="1" applyFill="1" applyBorder="1" applyAlignment="1">
      <alignment horizontal="center"/>
    </xf>
    <xf numFmtId="0" fontId="45" fillId="36" borderId="13" xfId="0" applyFont="1" applyFill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3" fontId="47" fillId="0" borderId="10" xfId="0" applyNumberFormat="1" applyFont="1" applyFill="1" applyBorder="1" applyAlignment="1">
      <alignment/>
    </xf>
    <xf numFmtId="3" fontId="47" fillId="0" borderId="23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14" fontId="47" fillId="0" borderId="23" xfId="0" applyNumberFormat="1" applyFont="1" applyBorder="1" applyAlignment="1">
      <alignment horizontal="center" vertical="center"/>
    </xf>
    <xf numFmtId="3" fontId="47" fillId="0" borderId="23" xfId="0" applyNumberFormat="1" applyFont="1" applyBorder="1" applyAlignment="1">
      <alignment vertical="center" wrapText="1"/>
    </xf>
    <xf numFmtId="0" fontId="47" fillId="0" borderId="11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/>
    </xf>
    <xf numFmtId="0" fontId="54" fillId="0" borderId="0" xfId="0" applyFont="1" applyAlignment="1">
      <alignment horizontal="center"/>
    </xf>
    <xf numFmtId="0" fontId="52" fillId="0" borderId="23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48" fillId="0" borderId="0" xfId="0" applyFont="1" applyAlignment="1">
      <alignment vertical="center" wrapText="1"/>
    </xf>
    <xf numFmtId="0" fontId="52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23" xfId="0" applyNumberFormat="1" applyFont="1" applyBorder="1" applyAlignment="1">
      <alignment horizontal="center"/>
    </xf>
    <xf numFmtId="0" fontId="47" fillId="0" borderId="14" xfId="0" applyFont="1" applyBorder="1" applyAlignment="1">
      <alignment/>
    </xf>
    <xf numFmtId="0" fontId="55" fillId="0" borderId="0" xfId="0" applyFont="1" applyAlignment="1">
      <alignment horizontal="center"/>
    </xf>
    <xf numFmtId="0" fontId="49" fillId="0" borderId="11" xfId="0" applyFont="1" applyBorder="1" applyAlignment="1">
      <alignment/>
    </xf>
    <xf numFmtId="164" fontId="49" fillId="0" borderId="10" xfId="0" applyNumberFormat="1" applyFont="1" applyBorder="1" applyAlignment="1">
      <alignment horizontal="center"/>
    </xf>
    <xf numFmtId="0" fontId="49" fillId="0" borderId="0" xfId="0" applyNumberFormat="1" applyFont="1" applyBorder="1" applyAlignment="1">
      <alignment horizontal="center"/>
    </xf>
    <xf numFmtId="0" fontId="48" fillId="0" borderId="12" xfId="0" applyFont="1" applyBorder="1" applyAlignment="1">
      <alignment horizontal="left" vertical="center" wrapText="1" indent="5"/>
    </xf>
    <xf numFmtId="164" fontId="49" fillId="0" borderId="12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 indent="5"/>
    </xf>
    <xf numFmtId="0" fontId="48" fillId="0" borderId="0" xfId="0" applyFont="1" applyBorder="1" applyAlignment="1">
      <alignment horizontal="left" vertical="center" wrapText="1" indent="5"/>
    </xf>
    <xf numFmtId="164" fontId="49" fillId="0" borderId="0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3" fontId="49" fillId="0" borderId="23" xfId="0" applyNumberFormat="1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3" fontId="49" fillId="0" borderId="26" xfId="0" applyNumberFormat="1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3" fontId="49" fillId="0" borderId="27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3" fontId="49" fillId="0" borderId="28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13" xfId="0" applyFont="1" applyBorder="1" applyAlignment="1">
      <alignment horizontal="left"/>
    </xf>
    <xf numFmtId="0" fontId="49" fillId="0" borderId="0" xfId="0" applyFont="1" applyFill="1" applyBorder="1" applyAlignment="1">
      <alignment horizontal="left" vertical="center" wrapText="1" indent="3"/>
    </xf>
    <xf numFmtId="164" fontId="49" fillId="0" borderId="0" xfId="0" applyNumberFormat="1" applyFont="1" applyBorder="1" applyAlignment="1">
      <alignment horizontal="left" vertical="center" indent="3"/>
    </xf>
    <xf numFmtId="0" fontId="52" fillId="0" borderId="22" xfId="0" applyFont="1" applyBorder="1" applyAlignment="1">
      <alignment horizontal="center" vertical="center" wrapText="1"/>
    </xf>
    <xf numFmtId="0" fontId="51" fillId="0" borderId="21" xfId="0" applyFont="1" applyBorder="1" applyAlignment="1" quotePrefix="1">
      <alignment horizontal="center" vertical="center" wrapText="1"/>
    </xf>
    <xf numFmtId="0" fontId="51" fillId="0" borderId="29" xfId="0" applyFont="1" applyBorder="1" applyAlignment="1" quotePrefix="1">
      <alignment horizontal="center" vertical="center" wrapText="1"/>
    </xf>
    <xf numFmtId="0" fontId="51" fillId="0" borderId="24" xfId="0" applyFont="1" applyBorder="1" applyAlignment="1" quotePrefix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3" fontId="49" fillId="0" borderId="31" xfId="0" applyNumberFormat="1" applyFont="1" applyBorder="1" applyAlignment="1">
      <alignment horizontal="center" vertical="center" wrapText="1"/>
    </xf>
    <xf numFmtId="9" fontId="49" fillId="0" borderId="31" xfId="52" applyFont="1" applyBorder="1" applyAlignment="1">
      <alignment horizontal="center" vertical="center" wrapText="1"/>
    </xf>
    <xf numFmtId="3" fontId="49" fillId="0" borderId="29" xfId="0" applyNumberFormat="1" applyFont="1" applyBorder="1" applyAlignment="1">
      <alignment horizontal="center" vertical="center"/>
    </xf>
    <xf numFmtId="9" fontId="49" fillId="0" borderId="26" xfId="52" applyFont="1" applyBorder="1" applyAlignment="1">
      <alignment horizontal="center" vertical="center" wrapText="1"/>
    </xf>
    <xf numFmtId="3" fontId="49" fillId="0" borderId="26" xfId="0" applyNumberFormat="1" applyFont="1" applyBorder="1" applyAlignment="1">
      <alignment horizontal="center" vertical="center"/>
    </xf>
    <xf numFmtId="9" fontId="49" fillId="0" borderId="27" xfId="52" applyFont="1" applyBorder="1" applyAlignment="1">
      <alignment horizontal="center" vertical="center" wrapText="1"/>
    </xf>
    <xf numFmtId="3" fontId="49" fillId="0" borderId="27" xfId="0" applyNumberFormat="1" applyFont="1" applyBorder="1" applyAlignment="1">
      <alignment horizontal="center" vertical="center"/>
    </xf>
    <xf numFmtId="9" fontId="49" fillId="0" borderId="28" xfId="52" applyFont="1" applyBorder="1" applyAlignment="1">
      <alignment horizontal="center" vertical="center" wrapText="1"/>
    </xf>
    <xf numFmtId="3" fontId="49" fillId="0" borderId="28" xfId="0" applyNumberFormat="1" applyFont="1" applyBorder="1" applyAlignment="1">
      <alignment horizontal="center" vertical="center"/>
    </xf>
    <xf numFmtId="9" fontId="49" fillId="0" borderId="23" xfId="52" applyFont="1" applyBorder="1" applyAlignment="1">
      <alignment horizontal="center" vertical="center" wrapText="1"/>
    </xf>
    <xf numFmtId="3" fontId="49" fillId="0" borderId="23" xfId="0" applyNumberFormat="1" applyFont="1" applyBorder="1" applyAlignment="1">
      <alignment horizontal="center" vertical="center"/>
    </xf>
    <xf numFmtId="9" fontId="49" fillId="0" borderId="10" xfId="52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/>
    </xf>
    <xf numFmtId="0" fontId="49" fillId="19" borderId="26" xfId="0" applyFont="1" applyFill="1" applyBorder="1" applyAlignment="1">
      <alignment/>
    </xf>
    <xf numFmtId="0" fontId="49" fillId="19" borderId="29" xfId="0" applyFont="1" applyFill="1" applyBorder="1" applyAlignment="1">
      <alignment/>
    </xf>
    <xf numFmtId="0" fontId="48" fillId="0" borderId="0" xfId="0" applyFont="1" applyBorder="1" applyAlignment="1">
      <alignment vertical="center" wrapText="1"/>
    </xf>
    <xf numFmtId="0" fontId="49" fillId="19" borderId="23" xfId="0" applyFont="1" applyFill="1" applyBorder="1" applyAlignment="1">
      <alignment/>
    </xf>
    <xf numFmtId="0" fontId="0" fillId="0" borderId="12" xfId="0" applyBorder="1" applyAlignment="1">
      <alignment/>
    </xf>
    <xf numFmtId="0" fontId="52" fillId="0" borderId="10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3" fontId="52" fillId="0" borderId="10" xfId="0" applyNumberFormat="1" applyFont="1" applyBorder="1" applyAlignment="1">
      <alignment/>
    </xf>
    <xf numFmtId="0" fontId="0" fillId="0" borderId="13" xfId="0" applyBorder="1" applyAlignment="1">
      <alignment horizontal="left" indent="2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47" fillId="0" borderId="13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5" fillId="36" borderId="10" xfId="0" applyFont="1" applyFill="1" applyBorder="1" applyAlignment="1">
      <alignment horizontal="center"/>
    </xf>
    <xf numFmtId="0" fontId="51" fillId="0" borderId="0" xfId="0" applyFont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2" fillId="0" borderId="10" xfId="0" applyFont="1" applyBorder="1" applyAlignment="1">
      <alignment horizontal="center" vertical="center" wrapText="1"/>
    </xf>
    <xf numFmtId="0" fontId="51" fillId="0" borderId="33" xfId="0" applyFont="1" applyBorder="1" applyAlignment="1" quotePrefix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4" xfId="0" applyFont="1" applyBorder="1" applyAlignment="1" quotePrefix="1">
      <alignment horizontal="center" vertical="center"/>
    </xf>
    <xf numFmtId="0" fontId="51" fillId="0" borderId="35" xfId="0" applyFont="1" applyBorder="1" applyAlignment="1" quotePrefix="1">
      <alignment horizontal="center" vertical="center"/>
    </xf>
    <xf numFmtId="0" fontId="47" fillId="0" borderId="16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45" fillId="0" borderId="2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9" fillId="0" borderId="27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49" fillId="0" borderId="37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39" xfId="0" applyFont="1" applyBorder="1" applyAlignment="1">
      <alignment horizontal="left" vertical="center" wrapText="1"/>
    </xf>
    <xf numFmtId="0" fontId="49" fillId="0" borderId="40" xfId="0" applyFont="1" applyBorder="1" applyAlignment="1">
      <alignment horizontal="left" vertical="center" wrapText="1"/>
    </xf>
    <xf numFmtId="0" fontId="49" fillId="0" borderId="41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0" fontId="45" fillId="36" borderId="1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 indent="3"/>
    </xf>
    <xf numFmtId="0" fontId="49" fillId="0" borderId="17" xfId="0" applyFont="1" applyFill="1" applyBorder="1" applyAlignment="1">
      <alignment horizontal="left" vertical="center" wrapText="1" indent="3"/>
    </xf>
    <xf numFmtId="0" fontId="49" fillId="0" borderId="18" xfId="0" applyFont="1" applyFill="1" applyBorder="1" applyAlignment="1">
      <alignment horizontal="left" vertical="center" wrapText="1" indent="3"/>
    </xf>
    <xf numFmtId="0" fontId="49" fillId="0" borderId="0" xfId="0" applyFont="1" applyFill="1" applyBorder="1" applyAlignment="1">
      <alignment horizontal="left" vertical="center" wrapText="1" indent="3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9" fillId="0" borderId="23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44" xfId="0" applyFont="1" applyBorder="1" applyAlignment="1">
      <alignment horizontal="left" vertical="center" wrapText="1"/>
    </xf>
    <xf numFmtId="0" fontId="49" fillId="0" borderId="45" xfId="0" applyFont="1" applyBorder="1" applyAlignment="1">
      <alignment horizontal="left" vertical="center" wrapText="1"/>
    </xf>
    <xf numFmtId="0" fontId="49" fillId="0" borderId="46" xfId="0" applyFont="1" applyBorder="1" applyAlignment="1">
      <alignment horizontal="left" vertical="center" wrapText="1"/>
    </xf>
    <xf numFmtId="0" fontId="49" fillId="0" borderId="47" xfId="0" applyFont="1" applyBorder="1" applyAlignment="1">
      <alignment horizontal="left" vertical="center" wrapText="1"/>
    </xf>
    <xf numFmtId="0" fontId="49" fillId="0" borderId="48" xfId="0" applyFont="1" applyBorder="1" applyAlignment="1">
      <alignment horizontal="left" vertical="center" wrapText="1"/>
    </xf>
    <xf numFmtId="0" fontId="49" fillId="0" borderId="49" xfId="0" applyFont="1" applyBorder="1" applyAlignment="1">
      <alignment horizontal="left" vertical="center" wrapText="1"/>
    </xf>
    <xf numFmtId="0" fontId="45" fillId="36" borderId="18" xfId="0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left" vertical="center" wrapText="1" indent="3"/>
    </xf>
    <xf numFmtId="0" fontId="49" fillId="0" borderId="19" xfId="0" applyFont="1" applyFill="1" applyBorder="1" applyAlignment="1">
      <alignment horizontal="left" vertical="center" wrapText="1" indent="3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0" xfId="0" applyBorder="1" applyAlignment="1">
      <alignment horizontal="center"/>
    </xf>
    <xf numFmtId="0" fontId="48" fillId="0" borderId="26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  <xf numFmtId="0" fontId="49" fillId="0" borderId="31" xfId="0" applyFont="1" applyBorder="1" applyAlignment="1">
      <alignment horizontal="left" vertical="center" wrapText="1"/>
    </xf>
    <xf numFmtId="0" fontId="49" fillId="0" borderId="43" xfId="0" applyFont="1" applyBorder="1" applyAlignment="1">
      <alignment horizontal="left" vertical="center" wrapText="1"/>
    </xf>
    <xf numFmtId="0" fontId="49" fillId="0" borderId="53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54" xfId="0" applyFont="1" applyBorder="1" applyAlignment="1">
      <alignment horizontal="left" vertical="center" wrapText="1"/>
    </xf>
    <xf numFmtId="0" fontId="47" fillId="0" borderId="53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7" fillId="0" borderId="54" xfId="0" applyFont="1" applyBorder="1" applyAlignment="1">
      <alignment horizontal="left"/>
    </xf>
    <xf numFmtId="0" fontId="58" fillId="0" borderId="0" xfId="0" applyFont="1" applyAlignment="1">
      <alignment horizontal="center"/>
    </xf>
    <xf numFmtId="0" fontId="47" fillId="0" borderId="13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showGridLines="0" tabSelected="1" zoomScaleSheetLayoutView="90" workbookViewId="0" topLeftCell="A1">
      <selection activeCell="B14" sqref="B14"/>
    </sheetView>
  </sheetViews>
  <sheetFormatPr defaultColWidth="9.140625" defaultRowHeight="15"/>
  <cols>
    <col min="1" max="1" width="3.7109375" style="0" customWidth="1"/>
    <col min="2" max="2" width="33.57421875" style="0" customWidth="1"/>
    <col min="3" max="13" width="13.7109375" style="0" customWidth="1"/>
  </cols>
  <sheetData>
    <row r="1" spans="2:13" ht="15.75">
      <c r="B1" s="149" t="s">
        <v>121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67"/>
    </row>
    <row r="2" spans="2:34" ht="21">
      <c r="B2" s="150" t="s">
        <v>122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78"/>
      <c r="R2" s="13" t="s">
        <v>10</v>
      </c>
      <c r="S2" s="15" t="s">
        <v>24</v>
      </c>
      <c r="T2" s="16"/>
      <c r="U2" s="16" t="str">
        <f>F7</f>
        <v>Eixo 1</v>
      </c>
      <c r="V2" s="16"/>
      <c r="W2" s="16"/>
      <c r="X2" s="16"/>
      <c r="Y2" s="16"/>
      <c r="Z2" s="21" t="s">
        <v>10</v>
      </c>
      <c r="AA2" s="22" t="s">
        <v>17</v>
      </c>
      <c r="AB2" s="22"/>
      <c r="AC2" s="22"/>
      <c r="AD2" s="22"/>
      <c r="AE2" s="22"/>
      <c r="AF2" s="22"/>
      <c r="AG2" s="22"/>
      <c r="AH2" s="23"/>
    </row>
    <row r="3" spans="2:34" ht="21">
      <c r="B3" s="151" t="s">
        <v>74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68"/>
      <c r="R3" s="14" t="s">
        <v>11</v>
      </c>
      <c r="S3" s="17" t="str">
        <f>IF(U2=R2,AA2,IF(U2=R3,AA7,""))</f>
        <v>Relações públicas, promoção ou publicidade…</v>
      </c>
      <c r="T3" s="18"/>
      <c r="U3" s="18"/>
      <c r="V3" s="18"/>
      <c r="W3" s="18"/>
      <c r="X3" s="18"/>
      <c r="Y3" s="18"/>
      <c r="Z3" s="24" t="s">
        <v>10</v>
      </c>
      <c r="AA3" s="25" t="s">
        <v>18</v>
      </c>
      <c r="AB3" s="25"/>
      <c r="AC3" s="25"/>
      <c r="AD3" s="25"/>
      <c r="AE3" s="25"/>
      <c r="AF3" s="25"/>
      <c r="AG3" s="25"/>
      <c r="AH3" s="26"/>
    </row>
    <row r="4" spans="19:34" ht="15">
      <c r="S4" s="17" t="str">
        <f>IF(U2=R2,AA3,IF(U2=R3,AA8,""))</f>
        <v>Participação em eventos, feiras ou exposições</v>
      </c>
      <c r="T4" s="18"/>
      <c r="U4" s="18"/>
      <c r="V4" s="18"/>
      <c r="W4" s="18"/>
      <c r="X4" s="18"/>
      <c r="Y4" s="18"/>
      <c r="Z4" s="24" t="s">
        <v>10</v>
      </c>
      <c r="AA4" s="25" t="s">
        <v>19</v>
      </c>
      <c r="AB4" s="25"/>
      <c r="AC4" s="25"/>
      <c r="AD4" s="25"/>
      <c r="AE4" s="25"/>
      <c r="AF4" s="25"/>
      <c r="AG4" s="25"/>
      <c r="AH4" s="26"/>
    </row>
    <row r="5" spans="2:34" ht="15">
      <c r="B5" s="4" t="s">
        <v>8</v>
      </c>
      <c r="C5" s="6"/>
      <c r="D5" s="10"/>
      <c r="E5" s="10"/>
      <c r="F5" s="10"/>
      <c r="G5" s="10"/>
      <c r="H5" s="10"/>
      <c r="I5" s="10"/>
      <c r="J5" s="10"/>
      <c r="K5" s="10"/>
      <c r="L5" s="3"/>
      <c r="M5" s="32"/>
      <c r="R5" s="122" t="s">
        <v>123</v>
      </c>
      <c r="S5" s="17" t="str">
        <f>IF(U2=R2,AA4,IF(U2=R3,""))</f>
        <v>Informação sobre as regiões, produtos DO/IG</v>
      </c>
      <c r="T5" s="18"/>
      <c r="U5" s="18"/>
      <c r="V5" s="18"/>
      <c r="W5" s="18"/>
      <c r="X5" s="18"/>
      <c r="Y5" s="18"/>
      <c r="Z5" s="24" t="s">
        <v>10</v>
      </c>
      <c r="AA5" s="25" t="s">
        <v>20</v>
      </c>
      <c r="AB5" s="25"/>
      <c r="AC5" s="25"/>
      <c r="AD5" s="25"/>
      <c r="AE5" s="25"/>
      <c r="AF5" s="25"/>
      <c r="AG5" s="25"/>
      <c r="AH5" s="26"/>
    </row>
    <row r="6" spans="2:34" ht="15">
      <c r="B6" s="9" t="s">
        <v>12</v>
      </c>
      <c r="R6" s="123" t="s">
        <v>124</v>
      </c>
      <c r="S6" s="17" t="str">
        <f>IF(U2=R2,AA5,IF(U2=R3,""))</f>
        <v>Formação sobre apresentação de vinhos e formas de consumo</v>
      </c>
      <c r="T6" s="18"/>
      <c r="U6" s="18"/>
      <c r="V6" s="18"/>
      <c r="W6" s="18"/>
      <c r="X6" s="18"/>
      <c r="Y6" s="18"/>
      <c r="Z6" s="24" t="s">
        <v>10</v>
      </c>
      <c r="AA6" s="25" t="s">
        <v>21</v>
      </c>
      <c r="AB6" s="25"/>
      <c r="AC6" s="25"/>
      <c r="AD6" s="25"/>
      <c r="AE6" s="25"/>
      <c r="AF6" s="25"/>
      <c r="AG6" s="25"/>
      <c r="AH6" s="26"/>
    </row>
    <row r="7" spans="2:34" ht="15" customHeight="1">
      <c r="B7" s="4" t="s">
        <v>7</v>
      </c>
      <c r="C7" s="7">
        <v>2015</v>
      </c>
      <c r="E7" s="4" t="s">
        <v>9</v>
      </c>
      <c r="F7" s="7" t="s">
        <v>10</v>
      </c>
      <c r="I7" s="39" t="s">
        <v>75</v>
      </c>
      <c r="J7" s="80"/>
      <c r="R7" s="123" t="s">
        <v>125</v>
      </c>
      <c r="S7" s="19" t="str">
        <f>IF(U2=R2,AA6,IF(U2=R3,""))</f>
        <v>Estudos de mercado e de informação sobre sua evolução</v>
      </c>
      <c r="T7" s="20"/>
      <c r="U7" s="20"/>
      <c r="V7" s="20"/>
      <c r="W7" s="20"/>
      <c r="X7" s="20"/>
      <c r="Y7" s="20"/>
      <c r="Z7" s="24" t="s">
        <v>11</v>
      </c>
      <c r="AA7" s="25" t="s">
        <v>22</v>
      </c>
      <c r="AB7" s="25"/>
      <c r="AC7" s="25"/>
      <c r="AD7" s="25"/>
      <c r="AE7" s="25"/>
      <c r="AF7" s="25"/>
      <c r="AG7" s="25"/>
      <c r="AH7" s="26"/>
    </row>
    <row r="8" spans="2:34" ht="15">
      <c r="B8" s="9" t="s">
        <v>13</v>
      </c>
      <c r="E8" s="9" t="s">
        <v>14</v>
      </c>
      <c r="F8" s="81"/>
      <c r="G8" s="72"/>
      <c r="H8" s="124"/>
      <c r="I8" s="9" t="s">
        <v>27</v>
      </c>
      <c r="R8" s="125" t="s">
        <v>126</v>
      </c>
      <c r="Z8" s="27" t="s">
        <v>11</v>
      </c>
      <c r="AA8" s="28" t="s">
        <v>23</v>
      </c>
      <c r="AB8" s="28"/>
      <c r="AC8" s="28"/>
      <c r="AD8" s="28"/>
      <c r="AE8" s="28"/>
      <c r="AF8" s="28"/>
      <c r="AG8" s="28"/>
      <c r="AH8" s="29"/>
    </row>
    <row r="9" spans="1:13" ht="15.75" thickBo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ht="15.75" thickTop="1"/>
    <row r="11" spans="2:13" ht="15">
      <c r="B11" s="152" t="s">
        <v>15</v>
      </c>
      <c r="C11" s="152" t="s">
        <v>25</v>
      </c>
      <c r="D11" s="152"/>
      <c r="E11" s="152"/>
      <c r="F11" s="152" t="s">
        <v>16</v>
      </c>
      <c r="G11" s="152"/>
      <c r="H11" s="152"/>
      <c r="I11" s="152"/>
      <c r="J11" s="153" t="s">
        <v>127</v>
      </c>
      <c r="K11" s="153"/>
      <c r="L11" s="140" t="s">
        <v>128</v>
      </c>
      <c r="M11" s="140" t="s">
        <v>129</v>
      </c>
    </row>
    <row r="12" spans="2:13" ht="15">
      <c r="B12" s="152"/>
      <c r="C12" s="152"/>
      <c r="D12" s="152"/>
      <c r="E12" s="152"/>
      <c r="F12" s="152"/>
      <c r="G12" s="152"/>
      <c r="H12" s="152"/>
      <c r="I12" s="152"/>
      <c r="J12" s="127" t="s">
        <v>130</v>
      </c>
      <c r="K12" s="127" t="s">
        <v>131</v>
      </c>
      <c r="L12" s="140"/>
      <c r="M12" s="140"/>
    </row>
    <row r="13" spans="2:13" ht="15.75" thickBot="1">
      <c r="B13" s="38" t="s">
        <v>0</v>
      </c>
      <c r="C13" s="141" t="s">
        <v>1</v>
      </c>
      <c r="D13" s="142"/>
      <c r="E13" s="143"/>
      <c r="F13" s="141" t="s">
        <v>2</v>
      </c>
      <c r="G13" s="144"/>
      <c r="H13" s="144"/>
      <c r="I13" s="145"/>
      <c r="J13" s="38" t="s">
        <v>3</v>
      </c>
      <c r="K13" s="38" t="s">
        <v>4</v>
      </c>
      <c r="L13" s="38" t="s">
        <v>5</v>
      </c>
      <c r="M13" s="38" t="s">
        <v>6</v>
      </c>
    </row>
    <row r="14" spans="1:13" ht="15.75" thickTop="1">
      <c r="A14" s="31">
        <v>1</v>
      </c>
      <c r="B14" s="33"/>
      <c r="C14" s="34"/>
      <c r="D14" s="35"/>
      <c r="E14" s="36"/>
      <c r="F14" s="146"/>
      <c r="G14" s="147"/>
      <c r="H14" s="147"/>
      <c r="I14" s="148"/>
      <c r="J14" s="37"/>
      <c r="K14" s="37"/>
      <c r="L14" s="128"/>
      <c r="M14" s="37"/>
    </row>
    <row r="15" spans="1:13" ht="15">
      <c r="A15" s="31">
        <v>2</v>
      </c>
      <c r="B15" s="2"/>
      <c r="C15" s="11"/>
      <c r="D15" s="30"/>
      <c r="E15" s="12"/>
      <c r="F15" s="134"/>
      <c r="G15" s="135"/>
      <c r="H15" s="135"/>
      <c r="I15" s="136"/>
      <c r="J15" s="8"/>
      <c r="K15" s="8"/>
      <c r="L15" s="128"/>
      <c r="M15" s="8"/>
    </row>
    <row r="16" spans="1:13" ht="15">
      <c r="A16" s="31">
        <v>3</v>
      </c>
      <c r="B16" s="2"/>
      <c r="C16" s="11"/>
      <c r="D16" s="30"/>
      <c r="E16" s="12"/>
      <c r="F16" s="134"/>
      <c r="G16" s="135"/>
      <c r="H16" s="135"/>
      <c r="I16" s="136"/>
      <c r="J16" s="8"/>
      <c r="K16" s="8"/>
      <c r="L16" s="128"/>
      <c r="M16" s="8"/>
    </row>
    <row r="17" spans="1:13" ht="15">
      <c r="A17" s="31">
        <v>4</v>
      </c>
      <c r="B17" s="2"/>
      <c r="C17" s="11"/>
      <c r="D17" s="30"/>
      <c r="E17" s="12"/>
      <c r="F17" s="134"/>
      <c r="G17" s="135"/>
      <c r="H17" s="135"/>
      <c r="I17" s="136"/>
      <c r="J17" s="8"/>
      <c r="K17" s="8"/>
      <c r="L17" s="128"/>
      <c r="M17" s="8"/>
    </row>
    <row r="18" spans="1:13" ht="15">
      <c r="A18" s="31">
        <v>5</v>
      </c>
      <c r="B18" s="2"/>
      <c r="C18" s="11"/>
      <c r="D18" s="30"/>
      <c r="E18" s="12"/>
      <c r="F18" s="134"/>
      <c r="G18" s="135"/>
      <c r="H18" s="135"/>
      <c r="I18" s="136"/>
      <c r="J18" s="8"/>
      <c r="K18" s="8"/>
      <c r="L18" s="128"/>
      <c r="M18" s="8"/>
    </row>
    <row r="19" spans="1:13" ht="15">
      <c r="A19" s="31">
        <v>6</v>
      </c>
      <c r="B19" s="2"/>
      <c r="C19" s="11"/>
      <c r="D19" s="30"/>
      <c r="E19" s="12"/>
      <c r="F19" s="134"/>
      <c r="G19" s="135"/>
      <c r="H19" s="135"/>
      <c r="I19" s="136"/>
      <c r="J19" s="8"/>
      <c r="K19" s="8"/>
      <c r="L19" s="128"/>
      <c r="M19" s="8"/>
    </row>
    <row r="20" spans="1:13" ht="15">
      <c r="A20" s="31">
        <v>7</v>
      </c>
      <c r="B20" s="2"/>
      <c r="C20" s="11"/>
      <c r="D20" s="30"/>
      <c r="E20" s="12"/>
      <c r="F20" s="134"/>
      <c r="G20" s="135"/>
      <c r="H20" s="135"/>
      <c r="I20" s="136"/>
      <c r="J20" s="8"/>
      <c r="K20" s="8"/>
      <c r="L20" s="128"/>
      <c r="M20" s="8"/>
    </row>
    <row r="21" spans="1:13" ht="15">
      <c r="A21" s="31">
        <v>8</v>
      </c>
      <c r="B21" s="2"/>
      <c r="C21" s="11"/>
      <c r="D21" s="30"/>
      <c r="E21" s="12"/>
      <c r="F21" s="134"/>
      <c r="G21" s="135"/>
      <c r="H21" s="135"/>
      <c r="I21" s="136"/>
      <c r="J21" s="8"/>
      <c r="K21" s="8"/>
      <c r="L21" s="128"/>
      <c r="M21" s="8"/>
    </row>
    <row r="22" spans="1:13" ht="15">
      <c r="A22" s="31">
        <v>9</v>
      </c>
      <c r="B22" s="2"/>
      <c r="C22" s="11"/>
      <c r="D22" s="30"/>
      <c r="E22" s="12"/>
      <c r="F22" s="134"/>
      <c r="G22" s="135"/>
      <c r="H22" s="135"/>
      <c r="I22" s="136"/>
      <c r="J22" s="8"/>
      <c r="K22" s="8"/>
      <c r="L22" s="128"/>
      <c r="M22" s="8"/>
    </row>
    <row r="23" spans="1:13" ht="15">
      <c r="A23" s="31">
        <v>10</v>
      </c>
      <c r="B23" s="2"/>
      <c r="C23" s="11"/>
      <c r="D23" s="30"/>
      <c r="E23" s="12"/>
      <c r="F23" s="134"/>
      <c r="G23" s="135"/>
      <c r="H23" s="135"/>
      <c r="I23" s="136"/>
      <c r="J23" s="8"/>
      <c r="K23" s="8"/>
      <c r="L23" s="128"/>
      <c r="M23" s="8"/>
    </row>
    <row r="24" spans="1:13" ht="15">
      <c r="A24" s="31">
        <v>11</v>
      </c>
      <c r="B24" s="2"/>
      <c r="C24" s="11"/>
      <c r="D24" s="30"/>
      <c r="E24" s="12"/>
      <c r="F24" s="134"/>
      <c r="G24" s="135"/>
      <c r="H24" s="135"/>
      <c r="I24" s="136"/>
      <c r="J24" s="8"/>
      <c r="K24" s="8"/>
      <c r="L24" s="128"/>
      <c r="M24" s="8"/>
    </row>
    <row r="25" spans="1:13" ht="15">
      <c r="A25" s="31">
        <v>12</v>
      </c>
      <c r="B25" s="2"/>
      <c r="C25" s="11"/>
      <c r="D25" s="30"/>
      <c r="E25" s="12"/>
      <c r="F25" s="134"/>
      <c r="G25" s="135"/>
      <c r="H25" s="135"/>
      <c r="I25" s="136"/>
      <c r="J25" s="8"/>
      <c r="K25" s="8"/>
      <c r="L25" s="128"/>
      <c r="M25" s="8"/>
    </row>
    <row r="26" spans="1:13" ht="15">
      <c r="A26" s="31">
        <v>13</v>
      </c>
      <c r="B26" s="2"/>
      <c r="C26" s="11"/>
      <c r="D26" s="30"/>
      <c r="E26" s="12"/>
      <c r="F26" s="134"/>
      <c r="G26" s="135"/>
      <c r="H26" s="135"/>
      <c r="I26" s="136"/>
      <c r="J26" s="8"/>
      <c r="K26" s="8"/>
      <c r="L26" s="128"/>
      <c r="M26" s="8"/>
    </row>
    <row r="27" spans="1:13" ht="15">
      <c r="A27" s="31">
        <v>14</v>
      </c>
      <c r="B27" s="2"/>
      <c r="C27" s="11"/>
      <c r="D27" s="30"/>
      <c r="E27" s="12"/>
      <c r="F27" s="134"/>
      <c r="G27" s="135"/>
      <c r="H27" s="135"/>
      <c r="I27" s="136"/>
      <c r="J27" s="8"/>
      <c r="K27" s="8"/>
      <c r="L27" s="128"/>
      <c r="M27" s="8"/>
    </row>
    <row r="28" spans="1:13" ht="15">
      <c r="A28" s="31">
        <v>15</v>
      </c>
      <c r="B28" s="2"/>
      <c r="C28" s="11"/>
      <c r="D28" s="30"/>
      <c r="E28" s="12"/>
      <c r="F28" s="134"/>
      <c r="G28" s="135"/>
      <c r="H28" s="135"/>
      <c r="I28" s="136"/>
      <c r="J28" s="8"/>
      <c r="K28" s="8"/>
      <c r="L28" s="128"/>
      <c r="M28" s="8"/>
    </row>
    <row r="29" spans="1:13" ht="15">
      <c r="A29" s="31">
        <v>16</v>
      </c>
      <c r="B29" s="2"/>
      <c r="C29" s="11"/>
      <c r="D29" s="30"/>
      <c r="E29" s="12"/>
      <c r="F29" s="134"/>
      <c r="G29" s="135"/>
      <c r="H29" s="135"/>
      <c r="I29" s="136"/>
      <c r="J29" s="8"/>
      <c r="K29" s="8"/>
      <c r="L29" s="128"/>
      <c r="M29" s="8"/>
    </row>
    <row r="30" spans="1:13" ht="15">
      <c r="A30" s="31">
        <v>17</v>
      </c>
      <c r="B30" s="2"/>
      <c r="C30" s="11"/>
      <c r="D30" s="30"/>
      <c r="E30" s="12"/>
      <c r="F30" s="134"/>
      <c r="G30" s="135"/>
      <c r="H30" s="135"/>
      <c r="I30" s="136"/>
      <c r="J30" s="8"/>
      <c r="K30" s="8"/>
      <c r="L30" s="128"/>
      <c r="M30" s="8"/>
    </row>
    <row r="31" spans="1:13" ht="15">
      <c r="A31" s="31">
        <v>18</v>
      </c>
      <c r="B31" s="2"/>
      <c r="C31" s="11"/>
      <c r="D31" s="30"/>
      <c r="E31" s="12"/>
      <c r="F31" s="134"/>
      <c r="G31" s="135"/>
      <c r="H31" s="135"/>
      <c r="I31" s="136"/>
      <c r="J31" s="8"/>
      <c r="K31" s="8"/>
      <c r="L31" s="128"/>
      <c r="M31" s="8"/>
    </row>
    <row r="32" spans="1:13" ht="15">
      <c r="A32" s="31">
        <v>19</v>
      </c>
      <c r="B32" s="2"/>
      <c r="C32" s="11"/>
      <c r="D32" s="30"/>
      <c r="E32" s="12"/>
      <c r="F32" s="134"/>
      <c r="G32" s="135"/>
      <c r="H32" s="135"/>
      <c r="I32" s="136"/>
      <c r="J32" s="8"/>
      <c r="K32" s="8"/>
      <c r="L32" s="128"/>
      <c r="M32" s="8"/>
    </row>
    <row r="33" spans="1:13" ht="15">
      <c r="A33" s="31">
        <v>20</v>
      </c>
      <c r="B33" s="2"/>
      <c r="C33" s="11"/>
      <c r="D33" s="30"/>
      <c r="E33" s="12"/>
      <c r="F33" s="134"/>
      <c r="G33" s="135"/>
      <c r="H33" s="135"/>
      <c r="I33" s="136"/>
      <c r="J33" s="8"/>
      <c r="K33" s="8"/>
      <c r="L33" s="128"/>
      <c r="M33" s="8"/>
    </row>
    <row r="34" spans="1:13" ht="15">
      <c r="A34" s="31">
        <v>21</v>
      </c>
      <c r="B34" s="2"/>
      <c r="C34" s="11"/>
      <c r="D34" s="30"/>
      <c r="E34" s="12"/>
      <c r="F34" s="134"/>
      <c r="G34" s="135"/>
      <c r="H34" s="135"/>
      <c r="I34" s="136"/>
      <c r="J34" s="8"/>
      <c r="K34" s="8"/>
      <c r="L34" s="128"/>
      <c r="M34" s="8"/>
    </row>
    <row r="35" spans="1:13" ht="15">
      <c r="A35" s="31">
        <v>22</v>
      </c>
      <c r="B35" s="2"/>
      <c r="C35" s="11"/>
      <c r="D35" s="30"/>
      <c r="E35" s="12"/>
      <c r="F35" s="134"/>
      <c r="G35" s="135"/>
      <c r="H35" s="135"/>
      <c r="I35" s="136"/>
      <c r="J35" s="8"/>
      <c r="K35" s="8"/>
      <c r="L35" s="128"/>
      <c r="M35" s="8"/>
    </row>
    <row r="36" spans="1:13" ht="15">
      <c r="A36" s="31">
        <v>23</v>
      </c>
      <c r="B36" s="2"/>
      <c r="C36" s="11"/>
      <c r="D36" s="30"/>
      <c r="E36" s="12"/>
      <c r="F36" s="134"/>
      <c r="G36" s="135"/>
      <c r="H36" s="135"/>
      <c r="I36" s="136"/>
      <c r="J36" s="8"/>
      <c r="K36" s="8"/>
      <c r="L36" s="128"/>
      <c r="M36" s="8"/>
    </row>
    <row r="37" spans="1:13" ht="15">
      <c r="A37" s="31">
        <v>24</v>
      </c>
      <c r="B37" s="2"/>
      <c r="C37" s="11"/>
      <c r="D37" s="30"/>
      <c r="E37" s="12"/>
      <c r="F37" s="134"/>
      <c r="G37" s="135"/>
      <c r="H37" s="135"/>
      <c r="I37" s="136"/>
      <c r="J37" s="8"/>
      <c r="K37" s="8"/>
      <c r="L37" s="128"/>
      <c r="M37" s="8"/>
    </row>
    <row r="38" spans="1:13" ht="15">
      <c r="A38" s="31">
        <v>25</v>
      </c>
      <c r="B38" s="2"/>
      <c r="C38" s="11"/>
      <c r="D38" s="30"/>
      <c r="E38" s="12"/>
      <c r="F38" s="134"/>
      <c r="G38" s="135"/>
      <c r="H38" s="135"/>
      <c r="I38" s="136"/>
      <c r="J38" s="8"/>
      <c r="K38" s="8"/>
      <c r="L38" s="128"/>
      <c r="M38" s="8"/>
    </row>
    <row r="39" spans="1:13" ht="15">
      <c r="A39" s="31">
        <v>26</v>
      </c>
      <c r="B39" s="2"/>
      <c r="C39" s="11"/>
      <c r="D39" s="30"/>
      <c r="E39" s="12"/>
      <c r="F39" s="134"/>
      <c r="G39" s="135"/>
      <c r="H39" s="135"/>
      <c r="I39" s="136"/>
      <c r="J39" s="8"/>
      <c r="K39" s="8"/>
      <c r="L39" s="128"/>
      <c r="M39" s="8"/>
    </row>
    <row r="40" spans="1:13" ht="15">
      <c r="A40" s="31">
        <v>27</v>
      </c>
      <c r="B40" s="2"/>
      <c r="C40" s="11"/>
      <c r="D40" s="30"/>
      <c r="E40" s="12"/>
      <c r="F40" s="134"/>
      <c r="G40" s="135"/>
      <c r="H40" s="135"/>
      <c r="I40" s="136"/>
      <c r="J40" s="8"/>
      <c r="K40" s="8"/>
      <c r="L40" s="128"/>
      <c r="M40" s="8"/>
    </row>
    <row r="41" spans="1:13" ht="15">
      <c r="A41" s="31">
        <v>28</v>
      </c>
      <c r="B41" s="2"/>
      <c r="C41" s="11"/>
      <c r="D41" s="30"/>
      <c r="E41" s="12"/>
      <c r="F41" s="134"/>
      <c r="G41" s="135"/>
      <c r="H41" s="135"/>
      <c r="I41" s="136"/>
      <c r="J41" s="8"/>
      <c r="K41" s="8"/>
      <c r="L41" s="128"/>
      <c r="M41" s="8"/>
    </row>
    <row r="42" spans="1:13" ht="15">
      <c r="A42" s="31">
        <v>29</v>
      </c>
      <c r="B42" s="2"/>
      <c r="C42" s="11"/>
      <c r="D42" s="30"/>
      <c r="E42" s="12"/>
      <c r="F42" s="134"/>
      <c r="G42" s="135"/>
      <c r="H42" s="135"/>
      <c r="I42" s="136"/>
      <c r="J42" s="8"/>
      <c r="K42" s="8"/>
      <c r="L42" s="128"/>
      <c r="M42" s="8"/>
    </row>
    <row r="43" spans="1:13" ht="15">
      <c r="A43" s="31">
        <v>30</v>
      </c>
      <c r="B43" s="2"/>
      <c r="C43" s="11"/>
      <c r="D43" s="30"/>
      <c r="E43" s="12"/>
      <c r="F43" s="134"/>
      <c r="G43" s="135"/>
      <c r="H43" s="135"/>
      <c r="I43" s="136"/>
      <c r="J43" s="8"/>
      <c r="K43" s="8"/>
      <c r="L43" s="128"/>
      <c r="M43" s="8"/>
    </row>
    <row r="45" spans="2:13" ht="15">
      <c r="B45" s="1" t="s">
        <v>26</v>
      </c>
      <c r="G45" s="137" t="s">
        <v>132</v>
      </c>
      <c r="H45" s="137"/>
      <c r="I45" s="137"/>
      <c r="J45" s="129">
        <f>SUM(J14:J43)</f>
        <v>0</v>
      </c>
      <c r="K45" s="129">
        <f>SUM(K14:K43)</f>
        <v>0</v>
      </c>
      <c r="M45" s="129">
        <f>SUM(M14:M43)</f>
        <v>0</v>
      </c>
    </row>
    <row r="46" spans="2:13" ht="15">
      <c r="B46" s="138" t="s">
        <v>133</v>
      </c>
      <c r="C46" s="138"/>
      <c r="D46" s="138"/>
      <c r="E46" s="138"/>
      <c r="F46" s="139"/>
      <c r="G46" s="130" t="s">
        <v>134</v>
      </c>
      <c r="H46" s="131"/>
      <c r="I46" s="3"/>
      <c r="J46" s="132"/>
      <c r="K46" s="132"/>
      <c r="M46" s="132"/>
    </row>
    <row r="47" spans="2:13" ht="15">
      <c r="B47" s="138"/>
      <c r="C47" s="138"/>
      <c r="D47" s="138"/>
      <c r="E47" s="138"/>
      <c r="F47" s="139"/>
      <c r="G47" s="130" t="s">
        <v>135</v>
      </c>
      <c r="H47" s="131"/>
      <c r="I47" s="3"/>
      <c r="J47" s="132"/>
      <c r="K47" s="132"/>
      <c r="M47" s="132"/>
    </row>
    <row r="48" spans="7:13" ht="15">
      <c r="G48" s="130" t="s">
        <v>136</v>
      </c>
      <c r="H48" s="131"/>
      <c r="I48" s="3"/>
      <c r="J48" s="132"/>
      <c r="K48" s="132"/>
      <c r="M48" s="132"/>
    </row>
    <row r="49" spans="7:13" ht="15">
      <c r="G49" s="137" t="s">
        <v>137</v>
      </c>
      <c r="H49" s="137"/>
      <c r="I49" s="137"/>
      <c r="J49" s="129">
        <f>SUM(J45:J48)</f>
        <v>0</v>
      </c>
      <c r="K49" s="129">
        <f>SUM(K45:K48)</f>
        <v>0</v>
      </c>
      <c r="M49" s="129">
        <f>SUM(M45:M48)</f>
        <v>0</v>
      </c>
    </row>
    <row r="50" ht="9" customHeight="1"/>
  </sheetData>
  <sheetProtection/>
  <mergeCells count="44">
    <mergeCell ref="B1:L1"/>
    <mergeCell ref="B2:L2"/>
    <mergeCell ref="B3:L3"/>
    <mergeCell ref="B11:B12"/>
    <mergeCell ref="C11:E12"/>
    <mergeCell ref="F11:I12"/>
    <mergeCell ref="J11:K11"/>
    <mergeCell ref="L11:L12"/>
    <mergeCell ref="M11:M12"/>
    <mergeCell ref="C13:E13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G45:I45"/>
    <mergeCell ref="B46:F47"/>
    <mergeCell ref="G49:I49"/>
  </mergeCells>
  <dataValidations count="3">
    <dataValidation type="list" allowBlank="1" showInputMessage="1" showErrorMessage="1" sqref="L14:L43">
      <formula1>$R$5:$R$8</formula1>
    </dataValidation>
    <dataValidation type="list" allowBlank="1" showInputMessage="1" showErrorMessage="1" sqref="F14:F43">
      <formula1>$S$3:$S$7</formula1>
    </dataValidation>
    <dataValidation type="list" allowBlank="1" showInputMessage="1" showErrorMessage="1" sqref="F7:F8">
      <formula1>$R$2:$R$3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64"/>
  <sheetViews>
    <sheetView showGridLines="0" zoomScaleSheetLayoutView="90" zoomScalePageLayoutView="0" workbookViewId="0" topLeftCell="A1">
      <selection activeCell="C42" sqref="C42"/>
    </sheetView>
  </sheetViews>
  <sheetFormatPr defaultColWidth="9.140625" defaultRowHeight="15"/>
  <cols>
    <col min="1" max="1" width="4.140625" style="0" customWidth="1"/>
    <col min="2" max="2" width="3.7109375" style="0" customWidth="1"/>
    <col min="3" max="3" width="37.140625" style="0" customWidth="1"/>
    <col min="4" max="7" width="14.140625" style="0" customWidth="1"/>
    <col min="8" max="14" width="9.7109375" style="0" customWidth="1"/>
  </cols>
  <sheetData>
    <row r="1" spans="2:14" ht="15.75">
      <c r="B1" s="149" t="s">
        <v>71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2:14" ht="21">
      <c r="B2" s="171" t="s">
        <v>72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4" ht="21">
      <c r="B3" s="172" t="s">
        <v>73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4" ht="21">
      <c r="B4" s="151" t="s">
        <v>74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2:12" ht="21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3:14" ht="15">
      <c r="C6" s="4" t="s">
        <v>8</v>
      </c>
      <c r="D6" s="6"/>
      <c r="E6" s="10"/>
      <c r="F6" s="10"/>
      <c r="G6" s="10"/>
      <c r="H6" s="10"/>
      <c r="I6" s="10"/>
      <c r="J6" s="10"/>
      <c r="K6" s="10"/>
      <c r="L6" s="10"/>
      <c r="M6" s="10"/>
      <c r="N6" s="79"/>
    </row>
    <row r="7" ht="15">
      <c r="C7" s="9" t="s">
        <v>12</v>
      </c>
    </row>
    <row r="8" spans="3:13" ht="15" customHeight="1">
      <c r="C8" s="4" t="s">
        <v>7</v>
      </c>
      <c r="D8" s="7">
        <v>2015</v>
      </c>
      <c r="F8" s="4" t="s">
        <v>9</v>
      </c>
      <c r="G8" s="7" t="s">
        <v>10</v>
      </c>
      <c r="K8" s="39" t="s">
        <v>75</v>
      </c>
      <c r="L8" s="173"/>
      <c r="M8" s="173"/>
    </row>
    <row r="9" spans="3:11" ht="15">
      <c r="C9" s="9" t="s">
        <v>13</v>
      </c>
      <c r="F9" s="9" t="s">
        <v>14</v>
      </c>
      <c r="G9" s="81"/>
      <c r="K9" s="9" t="s">
        <v>27</v>
      </c>
    </row>
    <row r="10" spans="2:14" ht="15.75" thickBot="1">
      <c r="B10" s="5"/>
      <c r="C10" s="5"/>
      <c r="D10" s="5"/>
      <c r="E10" s="5"/>
      <c r="F10" s="82"/>
      <c r="G10" s="82"/>
      <c r="H10" s="82"/>
      <c r="I10" s="82"/>
      <c r="J10" s="83"/>
      <c r="K10" s="83"/>
      <c r="L10" s="83"/>
      <c r="M10" s="83"/>
      <c r="N10" s="83"/>
    </row>
    <row r="11" spans="6:14" ht="15.75" thickTop="1">
      <c r="F11" s="84"/>
      <c r="G11" s="84"/>
      <c r="H11" s="84"/>
      <c r="I11" s="85"/>
      <c r="J11" s="86"/>
      <c r="K11" s="86"/>
      <c r="L11" s="86"/>
      <c r="M11" s="86"/>
      <c r="N11" s="86"/>
    </row>
    <row r="12" spans="2:14" ht="27" customHeight="1">
      <c r="B12" s="174" t="s">
        <v>76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2:14" ht="15" customHeight="1">
      <c r="B13" s="175" t="s">
        <v>77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</row>
    <row r="14" spans="2:14" ht="15" customHeight="1">
      <c r="B14" s="177" t="s">
        <v>78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</row>
    <row r="15" spans="2:14" ht="15" customHeight="1">
      <c r="B15" s="177" t="s">
        <v>79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</row>
    <row r="16" spans="2:14" ht="24.75" thickBot="1">
      <c r="B16" s="179" t="s">
        <v>80</v>
      </c>
      <c r="C16" s="180"/>
      <c r="D16" s="180"/>
      <c r="E16" s="181"/>
      <c r="F16" s="182" t="s">
        <v>81</v>
      </c>
      <c r="G16" s="182"/>
      <c r="H16" s="182"/>
      <c r="I16" s="182"/>
      <c r="J16" s="182"/>
      <c r="K16" s="182"/>
      <c r="L16" s="182"/>
      <c r="M16" s="87" t="s">
        <v>82</v>
      </c>
      <c r="N16" s="87" t="s">
        <v>83</v>
      </c>
    </row>
    <row r="17" spans="2:14" ht="19.5" customHeight="1" thickTop="1">
      <c r="B17" s="183">
        <v>1</v>
      </c>
      <c r="C17" s="184" t="s">
        <v>84</v>
      </c>
      <c r="D17" s="184"/>
      <c r="E17" s="184"/>
      <c r="F17" s="184" t="s">
        <v>85</v>
      </c>
      <c r="G17" s="184"/>
      <c r="H17" s="184"/>
      <c r="I17" s="184"/>
      <c r="J17" s="184"/>
      <c r="K17" s="184"/>
      <c r="L17" s="184"/>
      <c r="M17" s="88" t="s">
        <v>86</v>
      </c>
      <c r="N17" s="89"/>
    </row>
    <row r="18" spans="2:14" ht="19.5" customHeight="1" thickBot="1">
      <c r="B18" s="170"/>
      <c r="C18" s="185"/>
      <c r="D18" s="185"/>
      <c r="E18" s="185"/>
      <c r="F18" s="185" t="s">
        <v>87</v>
      </c>
      <c r="G18" s="185"/>
      <c r="H18" s="185"/>
      <c r="I18" s="185"/>
      <c r="J18" s="185"/>
      <c r="K18" s="185"/>
      <c r="L18" s="185"/>
      <c r="M18" s="90" t="s">
        <v>86</v>
      </c>
      <c r="N18" s="91"/>
    </row>
    <row r="19" spans="2:14" ht="19.5" customHeight="1">
      <c r="B19" s="169">
        <v>2</v>
      </c>
      <c r="C19" s="186" t="s">
        <v>88</v>
      </c>
      <c r="D19" s="187"/>
      <c r="E19" s="188"/>
      <c r="F19" s="157" t="s">
        <v>89</v>
      </c>
      <c r="G19" s="157"/>
      <c r="H19" s="157"/>
      <c r="I19" s="157"/>
      <c r="J19" s="157"/>
      <c r="K19" s="157"/>
      <c r="L19" s="157"/>
      <c r="M19" s="92" t="s">
        <v>86</v>
      </c>
      <c r="N19" s="93"/>
    </row>
    <row r="20" spans="2:14" ht="19.5" customHeight="1" thickBot="1">
      <c r="B20" s="170"/>
      <c r="C20" s="189"/>
      <c r="D20" s="190"/>
      <c r="E20" s="191"/>
      <c r="F20" s="159" t="s">
        <v>90</v>
      </c>
      <c r="G20" s="159"/>
      <c r="H20" s="159"/>
      <c r="I20" s="159"/>
      <c r="J20" s="159"/>
      <c r="K20" s="159"/>
      <c r="L20" s="159"/>
      <c r="M20" s="94" t="s">
        <v>86</v>
      </c>
      <c r="N20" s="95"/>
    </row>
    <row r="21" spans="2:14" ht="19.5" customHeight="1">
      <c r="B21" s="154">
        <v>3</v>
      </c>
      <c r="C21" s="157" t="s">
        <v>91</v>
      </c>
      <c r="D21" s="157"/>
      <c r="E21" s="157"/>
      <c r="F21" s="157" t="s">
        <v>92</v>
      </c>
      <c r="G21" s="157"/>
      <c r="H21" s="157"/>
      <c r="I21" s="157"/>
      <c r="J21" s="157"/>
      <c r="K21" s="157"/>
      <c r="L21" s="157"/>
      <c r="M21" s="92" t="s">
        <v>86</v>
      </c>
      <c r="N21" s="93"/>
    </row>
    <row r="22" spans="2:14" ht="30" customHeight="1">
      <c r="B22" s="155"/>
      <c r="C22" s="158"/>
      <c r="D22" s="158"/>
      <c r="E22" s="158"/>
      <c r="F22" s="158" t="s">
        <v>93</v>
      </c>
      <c r="G22" s="158"/>
      <c r="H22" s="158"/>
      <c r="I22" s="158"/>
      <c r="J22" s="158"/>
      <c r="K22" s="158"/>
      <c r="L22" s="158"/>
      <c r="M22" s="96" t="s">
        <v>86</v>
      </c>
      <c r="N22" s="97"/>
    </row>
    <row r="23" spans="2:14" ht="19.5" customHeight="1">
      <c r="B23" s="155"/>
      <c r="C23" s="158"/>
      <c r="D23" s="158"/>
      <c r="E23" s="158"/>
      <c r="F23" s="158" t="s">
        <v>94</v>
      </c>
      <c r="G23" s="158"/>
      <c r="H23" s="158"/>
      <c r="I23" s="158"/>
      <c r="J23" s="158"/>
      <c r="K23" s="158"/>
      <c r="L23" s="158"/>
      <c r="M23" s="96" t="s">
        <v>86</v>
      </c>
      <c r="N23" s="97"/>
    </row>
    <row r="24" spans="2:14" ht="19.5" customHeight="1" thickBot="1">
      <c r="B24" s="156"/>
      <c r="C24" s="159"/>
      <c r="D24" s="159"/>
      <c r="E24" s="159"/>
      <c r="F24" s="159" t="s">
        <v>95</v>
      </c>
      <c r="G24" s="159"/>
      <c r="H24" s="159"/>
      <c r="I24" s="159"/>
      <c r="J24" s="159"/>
      <c r="K24" s="159"/>
      <c r="L24" s="159"/>
      <c r="M24" s="94" t="s">
        <v>86</v>
      </c>
      <c r="N24" s="95"/>
    </row>
    <row r="25" spans="2:14" ht="42" customHeight="1">
      <c r="B25" s="154">
        <v>4</v>
      </c>
      <c r="C25" s="157" t="s">
        <v>96</v>
      </c>
      <c r="D25" s="157"/>
      <c r="E25" s="157"/>
      <c r="F25" s="157" t="s">
        <v>97</v>
      </c>
      <c r="G25" s="157"/>
      <c r="H25" s="157"/>
      <c r="I25" s="157"/>
      <c r="J25" s="157"/>
      <c r="K25" s="157"/>
      <c r="L25" s="157"/>
      <c r="M25" s="92" t="s">
        <v>86</v>
      </c>
      <c r="N25" s="93"/>
    </row>
    <row r="26" spans="2:14" ht="15" customHeight="1">
      <c r="B26" s="155"/>
      <c r="C26" s="158"/>
      <c r="D26" s="158"/>
      <c r="E26" s="158"/>
      <c r="F26" s="158" t="s">
        <v>98</v>
      </c>
      <c r="G26" s="158"/>
      <c r="H26" s="158"/>
      <c r="I26" s="158"/>
      <c r="J26" s="158"/>
      <c r="K26" s="158"/>
      <c r="L26" s="158"/>
      <c r="M26" s="96" t="s">
        <v>86</v>
      </c>
      <c r="N26" s="97"/>
    </row>
    <row r="27" spans="2:14" ht="19.5" customHeight="1" thickBot="1">
      <c r="B27" s="156"/>
      <c r="C27" s="159"/>
      <c r="D27" s="159"/>
      <c r="E27" s="159"/>
      <c r="F27" s="159" t="s">
        <v>99</v>
      </c>
      <c r="G27" s="159"/>
      <c r="H27" s="159"/>
      <c r="I27" s="159"/>
      <c r="J27" s="159"/>
      <c r="K27" s="159"/>
      <c r="L27" s="159"/>
      <c r="M27" s="94" t="s">
        <v>86</v>
      </c>
      <c r="N27" s="95"/>
    </row>
    <row r="28" spans="2:14" ht="19.5" customHeight="1">
      <c r="B28" s="154">
        <v>5</v>
      </c>
      <c r="C28" s="157" t="s">
        <v>100</v>
      </c>
      <c r="D28" s="157"/>
      <c r="E28" s="157"/>
      <c r="F28" s="157" t="s">
        <v>101</v>
      </c>
      <c r="G28" s="157"/>
      <c r="H28" s="157"/>
      <c r="I28" s="157"/>
      <c r="J28" s="157"/>
      <c r="K28" s="157"/>
      <c r="L28" s="157"/>
      <c r="M28" s="98" t="s">
        <v>102</v>
      </c>
      <c r="N28" s="93"/>
    </row>
    <row r="29" spans="2:14" ht="19.5" customHeight="1" thickBot="1">
      <c r="B29" s="156"/>
      <c r="C29" s="159"/>
      <c r="D29" s="159"/>
      <c r="E29" s="159"/>
      <c r="F29" s="159" t="s">
        <v>103</v>
      </c>
      <c r="G29" s="159"/>
      <c r="H29" s="159"/>
      <c r="I29" s="159"/>
      <c r="J29" s="159"/>
      <c r="K29" s="159"/>
      <c r="L29" s="159"/>
      <c r="M29" s="99" t="s">
        <v>102</v>
      </c>
      <c r="N29" s="95"/>
    </row>
    <row r="32" spans="2:14" ht="15.75">
      <c r="B32" s="149" t="s">
        <v>104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</row>
    <row r="33" spans="2:14" ht="21">
      <c r="B33" s="171" t="s">
        <v>72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</row>
    <row r="34" spans="2:14" ht="21">
      <c r="B34" s="172" t="s">
        <v>105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</row>
    <row r="35" spans="2:14" ht="21">
      <c r="B35" s="151" t="s">
        <v>74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</row>
    <row r="36" spans="2:12" ht="2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3:14" ht="15">
      <c r="C37" s="4" t="s">
        <v>8</v>
      </c>
      <c r="D37" s="100"/>
      <c r="E37" s="10"/>
      <c r="F37" s="10"/>
      <c r="G37" s="10"/>
      <c r="H37" s="10"/>
      <c r="I37" s="10"/>
      <c r="J37" s="10"/>
      <c r="K37" s="10"/>
      <c r="L37" s="10"/>
      <c r="M37" s="10"/>
      <c r="N37" s="79"/>
    </row>
    <row r="38" ht="15">
      <c r="C38" s="9" t="s">
        <v>12</v>
      </c>
    </row>
    <row r="39" spans="3:10" ht="15" customHeight="1">
      <c r="C39" s="4" t="s">
        <v>7</v>
      </c>
      <c r="D39" s="7">
        <v>2015</v>
      </c>
      <c r="I39" s="4" t="s">
        <v>9</v>
      </c>
      <c r="J39" s="7" t="s">
        <v>10</v>
      </c>
    </row>
    <row r="40" spans="3:10" ht="15">
      <c r="C40" s="9" t="s">
        <v>13</v>
      </c>
      <c r="I40" s="9" t="s">
        <v>14</v>
      </c>
      <c r="J40" s="81"/>
    </row>
    <row r="41" spans="2:14" ht="15.75" thickBot="1">
      <c r="B41" s="5"/>
      <c r="C41" s="5"/>
      <c r="D41" s="5"/>
      <c r="E41" s="5"/>
      <c r="F41" s="82"/>
      <c r="G41" s="82"/>
      <c r="H41" s="82"/>
      <c r="I41" s="82"/>
      <c r="J41" s="83"/>
      <c r="K41" s="83"/>
      <c r="L41" s="83"/>
      <c r="M41" s="83"/>
      <c r="N41" s="83"/>
    </row>
    <row r="42" spans="6:14" ht="15.75" thickTop="1">
      <c r="F42" s="84"/>
      <c r="G42" s="84"/>
      <c r="H42" s="84"/>
      <c r="I42" s="85"/>
      <c r="J42" s="86"/>
      <c r="K42" s="86"/>
      <c r="L42" s="86"/>
      <c r="M42" s="86"/>
      <c r="N42" s="86"/>
    </row>
    <row r="43" spans="2:14" ht="27" customHeight="1">
      <c r="B43" s="192" t="s">
        <v>106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2:14" ht="26.25" customHeight="1">
      <c r="B44" s="177" t="s">
        <v>107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</row>
    <row r="45" spans="2:14" ht="15" customHeight="1">
      <c r="B45" s="177" t="s">
        <v>78</v>
      </c>
      <c r="C45" s="178"/>
      <c r="D45" s="178"/>
      <c r="E45" s="178"/>
      <c r="F45" s="178"/>
      <c r="G45" s="178"/>
      <c r="H45" s="178"/>
      <c r="I45" s="178"/>
      <c r="J45" s="178"/>
      <c r="K45" s="101"/>
      <c r="L45" s="101"/>
      <c r="M45" s="102"/>
      <c r="N45" s="102"/>
    </row>
    <row r="46" spans="2:14" ht="15" customHeight="1">
      <c r="B46" s="194" t="s">
        <v>79</v>
      </c>
      <c r="C46" s="195"/>
      <c r="D46" s="195"/>
      <c r="E46" s="195"/>
      <c r="F46" s="195"/>
      <c r="G46" s="195"/>
      <c r="H46" s="195"/>
      <c r="I46" s="195"/>
      <c r="J46" s="195"/>
      <c r="K46" s="101"/>
      <c r="L46" s="101"/>
      <c r="M46" s="102"/>
      <c r="N46" s="102"/>
    </row>
    <row r="47" spans="2:14" ht="26.25" customHeight="1">
      <c r="B47" s="196"/>
      <c r="C47" s="199" t="s">
        <v>80</v>
      </c>
      <c r="D47" s="202" t="s">
        <v>81</v>
      </c>
      <c r="E47" s="203"/>
      <c r="F47" s="203"/>
      <c r="G47" s="204"/>
      <c r="H47" s="211" t="s">
        <v>108</v>
      </c>
      <c r="I47" s="211" t="s">
        <v>109</v>
      </c>
      <c r="J47" s="213" t="s">
        <v>110</v>
      </c>
      <c r="K47" s="214"/>
      <c r="L47" s="211" t="s">
        <v>111</v>
      </c>
      <c r="M47" s="140" t="s">
        <v>112</v>
      </c>
      <c r="N47" s="140"/>
    </row>
    <row r="48" spans="2:14" ht="15">
      <c r="B48" s="197"/>
      <c r="C48" s="200"/>
      <c r="D48" s="205"/>
      <c r="E48" s="206"/>
      <c r="F48" s="206"/>
      <c r="G48" s="207"/>
      <c r="H48" s="212"/>
      <c r="I48" s="212"/>
      <c r="J48" s="63" t="s">
        <v>113</v>
      </c>
      <c r="K48" s="103" t="s">
        <v>114</v>
      </c>
      <c r="L48" s="212"/>
      <c r="M48" s="66" t="s">
        <v>113</v>
      </c>
      <c r="N48" s="103" t="s">
        <v>114</v>
      </c>
    </row>
    <row r="49" spans="2:14" ht="15.75" thickBot="1">
      <c r="B49" s="198"/>
      <c r="C49" s="201"/>
      <c r="D49" s="208"/>
      <c r="E49" s="209"/>
      <c r="F49" s="209"/>
      <c r="G49" s="210"/>
      <c r="H49" s="104" t="s">
        <v>0</v>
      </c>
      <c r="I49" s="105" t="s">
        <v>1</v>
      </c>
      <c r="J49" s="105" t="s">
        <v>115</v>
      </c>
      <c r="K49" s="105" t="s">
        <v>116</v>
      </c>
      <c r="L49" s="105" t="s">
        <v>4</v>
      </c>
      <c r="M49" s="106" t="s">
        <v>117</v>
      </c>
      <c r="N49" s="106" t="s">
        <v>118</v>
      </c>
    </row>
    <row r="50" spans="2:14" ht="30" customHeight="1" thickTop="1">
      <c r="B50" s="215">
        <v>1</v>
      </c>
      <c r="C50" s="216" t="s">
        <v>84</v>
      </c>
      <c r="D50" s="218" t="s">
        <v>85</v>
      </c>
      <c r="E50" s="219"/>
      <c r="F50" s="219"/>
      <c r="G50" s="220"/>
      <c r="H50" s="107"/>
      <c r="I50" s="108"/>
      <c r="J50" s="109">
        <f>I50-H50</f>
        <v>0</v>
      </c>
      <c r="K50" s="110">
        <f>IF(H50=0,0,J50/H50)</f>
        <v>0</v>
      </c>
      <c r="L50" s="109"/>
      <c r="M50" s="111">
        <f>L50-H50</f>
        <v>0</v>
      </c>
      <c r="N50" s="110">
        <f>IF(L50=0,0,M50/H50)</f>
        <v>0</v>
      </c>
    </row>
    <row r="51" spans="2:14" ht="30" customHeight="1" thickBot="1">
      <c r="B51" s="170"/>
      <c r="C51" s="217"/>
      <c r="D51" s="166" t="s">
        <v>87</v>
      </c>
      <c r="E51" s="167"/>
      <c r="F51" s="167"/>
      <c r="G51" s="168"/>
      <c r="H51" s="90"/>
      <c r="I51" s="90"/>
      <c r="J51" s="91">
        <f>I51-H51</f>
        <v>0</v>
      </c>
      <c r="K51" s="112">
        <f aca="true" t="shared" si="0" ref="K51:K62">IF(H51=0,0,J51/H51)</f>
        <v>0</v>
      </c>
      <c r="L51" s="91"/>
      <c r="M51" s="113">
        <f>L51-H51</f>
        <v>0</v>
      </c>
      <c r="N51" s="112">
        <f aca="true" t="shared" si="1" ref="N51:N62">IF(L51=0,0,M51/H51)</f>
        <v>0</v>
      </c>
    </row>
    <row r="52" spans="2:14" ht="19.5" customHeight="1">
      <c r="B52" s="169">
        <v>2</v>
      </c>
      <c r="C52" s="157" t="s">
        <v>88</v>
      </c>
      <c r="D52" s="160" t="s">
        <v>89</v>
      </c>
      <c r="E52" s="161"/>
      <c r="F52" s="161"/>
      <c r="G52" s="162"/>
      <c r="H52" s="92"/>
      <c r="I52" s="92"/>
      <c r="J52" s="93">
        <f aca="true" t="shared" si="2" ref="J52:J62">I52-H52</f>
        <v>0</v>
      </c>
      <c r="K52" s="114">
        <f t="shared" si="0"/>
        <v>0</v>
      </c>
      <c r="L52" s="93"/>
      <c r="M52" s="115">
        <f aca="true" t="shared" si="3" ref="M52:M62">L52-H52</f>
        <v>0</v>
      </c>
      <c r="N52" s="114">
        <f t="shared" si="1"/>
        <v>0</v>
      </c>
    </row>
    <row r="53" spans="2:14" ht="19.5" customHeight="1" thickBot="1">
      <c r="B53" s="170"/>
      <c r="C53" s="159"/>
      <c r="D53" s="166" t="s">
        <v>90</v>
      </c>
      <c r="E53" s="167"/>
      <c r="F53" s="167"/>
      <c r="G53" s="168"/>
      <c r="H53" s="94"/>
      <c r="I53" s="94"/>
      <c r="J53" s="95">
        <f t="shared" si="2"/>
        <v>0</v>
      </c>
      <c r="K53" s="116">
        <f t="shared" si="0"/>
        <v>0</v>
      </c>
      <c r="L53" s="95"/>
      <c r="M53" s="117">
        <f t="shared" si="3"/>
        <v>0</v>
      </c>
      <c r="N53" s="116">
        <f t="shared" si="1"/>
        <v>0</v>
      </c>
    </row>
    <row r="54" spans="2:14" ht="19.5" customHeight="1">
      <c r="B54" s="154">
        <v>3</v>
      </c>
      <c r="C54" s="157" t="s">
        <v>91</v>
      </c>
      <c r="D54" s="160" t="s">
        <v>92</v>
      </c>
      <c r="E54" s="161"/>
      <c r="F54" s="161"/>
      <c r="G54" s="162"/>
      <c r="H54" s="88"/>
      <c r="I54" s="88"/>
      <c r="J54" s="89">
        <f t="shared" si="2"/>
        <v>0</v>
      </c>
      <c r="K54" s="118">
        <f t="shared" si="0"/>
        <v>0</v>
      </c>
      <c r="L54" s="89"/>
      <c r="M54" s="119">
        <f t="shared" si="3"/>
        <v>0</v>
      </c>
      <c r="N54" s="118">
        <f t="shared" si="1"/>
        <v>0</v>
      </c>
    </row>
    <row r="55" spans="2:14" ht="30" customHeight="1">
      <c r="B55" s="155"/>
      <c r="C55" s="158"/>
      <c r="D55" s="163" t="s">
        <v>93</v>
      </c>
      <c r="E55" s="164"/>
      <c r="F55" s="164"/>
      <c r="G55" s="165"/>
      <c r="H55" s="96"/>
      <c r="I55" s="96"/>
      <c r="J55" s="97">
        <f t="shared" si="2"/>
        <v>0</v>
      </c>
      <c r="K55" s="120">
        <f t="shared" si="0"/>
        <v>0</v>
      </c>
      <c r="L55" s="97"/>
      <c r="M55" s="121">
        <f t="shared" si="3"/>
        <v>0</v>
      </c>
      <c r="N55" s="120">
        <f t="shared" si="1"/>
        <v>0</v>
      </c>
    </row>
    <row r="56" spans="2:14" ht="19.5" customHeight="1">
      <c r="B56" s="155"/>
      <c r="C56" s="158"/>
      <c r="D56" s="163" t="s">
        <v>94</v>
      </c>
      <c r="E56" s="164"/>
      <c r="F56" s="164"/>
      <c r="G56" s="165"/>
      <c r="H56" s="96"/>
      <c r="I56" s="96"/>
      <c r="J56" s="97">
        <f t="shared" si="2"/>
        <v>0</v>
      </c>
      <c r="K56" s="120">
        <f t="shared" si="0"/>
        <v>0</v>
      </c>
      <c r="L56" s="97"/>
      <c r="M56" s="121">
        <f t="shared" si="3"/>
        <v>0</v>
      </c>
      <c r="N56" s="120">
        <f t="shared" si="1"/>
        <v>0</v>
      </c>
    </row>
    <row r="57" spans="2:14" ht="19.5" customHeight="1" thickBot="1">
      <c r="B57" s="156"/>
      <c r="C57" s="159"/>
      <c r="D57" s="166" t="s">
        <v>95</v>
      </c>
      <c r="E57" s="167"/>
      <c r="F57" s="167"/>
      <c r="G57" s="168"/>
      <c r="H57" s="94"/>
      <c r="I57" s="94"/>
      <c r="J57" s="95">
        <f t="shared" si="2"/>
        <v>0</v>
      </c>
      <c r="K57" s="116">
        <f t="shared" si="0"/>
        <v>0</v>
      </c>
      <c r="L57" s="95"/>
      <c r="M57" s="117">
        <f t="shared" si="3"/>
        <v>0</v>
      </c>
      <c r="N57" s="116">
        <f t="shared" si="1"/>
        <v>0</v>
      </c>
    </row>
    <row r="58" spans="2:14" ht="47.25" customHeight="1">
      <c r="B58" s="154">
        <v>4</v>
      </c>
      <c r="C58" s="157" t="s">
        <v>96</v>
      </c>
      <c r="D58" s="160" t="s">
        <v>97</v>
      </c>
      <c r="E58" s="161"/>
      <c r="F58" s="161"/>
      <c r="G58" s="162"/>
      <c r="H58" s="88"/>
      <c r="I58" s="88"/>
      <c r="J58" s="89">
        <f t="shared" si="2"/>
        <v>0</v>
      </c>
      <c r="K58" s="118">
        <f t="shared" si="0"/>
        <v>0</v>
      </c>
      <c r="L58" s="89"/>
      <c r="M58" s="119">
        <f t="shared" si="3"/>
        <v>0</v>
      </c>
      <c r="N58" s="118">
        <f t="shared" si="1"/>
        <v>0</v>
      </c>
    </row>
    <row r="59" spans="2:14" ht="25.5" customHeight="1">
      <c r="B59" s="155"/>
      <c r="C59" s="158"/>
      <c r="D59" s="163" t="s">
        <v>98</v>
      </c>
      <c r="E59" s="164"/>
      <c r="F59" s="164"/>
      <c r="G59" s="165"/>
      <c r="H59" s="96"/>
      <c r="I59" s="96"/>
      <c r="J59" s="97">
        <f t="shared" si="2"/>
        <v>0</v>
      </c>
      <c r="K59" s="120">
        <f t="shared" si="0"/>
        <v>0</v>
      </c>
      <c r="L59" s="97"/>
      <c r="M59" s="121">
        <f t="shared" si="3"/>
        <v>0</v>
      </c>
      <c r="N59" s="120">
        <f t="shared" si="1"/>
        <v>0</v>
      </c>
    </row>
    <row r="60" spans="2:14" ht="19.5" customHeight="1" thickBot="1">
      <c r="B60" s="156"/>
      <c r="C60" s="159"/>
      <c r="D60" s="166" t="s">
        <v>99</v>
      </c>
      <c r="E60" s="167"/>
      <c r="F60" s="167"/>
      <c r="G60" s="168"/>
      <c r="H60" s="90"/>
      <c r="I60" s="90"/>
      <c r="J60" s="91">
        <f t="shared" si="2"/>
        <v>0</v>
      </c>
      <c r="K60" s="112">
        <f t="shared" si="0"/>
        <v>0</v>
      </c>
      <c r="L60" s="91"/>
      <c r="M60" s="113">
        <f t="shared" si="3"/>
        <v>0</v>
      </c>
      <c r="N60" s="112">
        <f t="shared" si="1"/>
        <v>0</v>
      </c>
    </row>
    <row r="61" spans="2:14" ht="19.5" customHeight="1">
      <c r="B61" s="154">
        <v>5</v>
      </c>
      <c r="C61" s="157" t="s">
        <v>100</v>
      </c>
      <c r="D61" s="160" t="s">
        <v>101</v>
      </c>
      <c r="E61" s="161"/>
      <c r="F61" s="161"/>
      <c r="G61" s="162"/>
      <c r="H61" s="92"/>
      <c r="I61" s="92"/>
      <c r="J61" s="93">
        <f t="shared" si="2"/>
        <v>0</v>
      </c>
      <c r="K61" s="114">
        <f t="shared" si="0"/>
        <v>0</v>
      </c>
      <c r="L61" s="93"/>
      <c r="M61" s="115">
        <f t="shared" si="3"/>
        <v>0</v>
      </c>
      <c r="N61" s="114">
        <f t="shared" si="1"/>
        <v>0</v>
      </c>
    </row>
    <row r="62" spans="2:14" ht="26.25" customHeight="1" thickBot="1">
      <c r="B62" s="156"/>
      <c r="C62" s="159"/>
      <c r="D62" s="166" t="s">
        <v>103</v>
      </c>
      <c r="E62" s="167"/>
      <c r="F62" s="167"/>
      <c r="G62" s="168"/>
      <c r="H62" s="94"/>
      <c r="I62" s="94"/>
      <c r="J62" s="95">
        <f t="shared" si="2"/>
        <v>0</v>
      </c>
      <c r="K62" s="116">
        <f t="shared" si="0"/>
        <v>0</v>
      </c>
      <c r="L62" s="95"/>
      <c r="M62" s="117">
        <f t="shared" si="3"/>
        <v>0</v>
      </c>
      <c r="N62" s="116">
        <f t="shared" si="1"/>
        <v>0</v>
      </c>
    </row>
    <row r="63" ht="15">
      <c r="B63" s="1" t="s">
        <v>119</v>
      </c>
    </row>
    <row r="64" ht="15">
      <c r="B64" s="1" t="s">
        <v>120</v>
      </c>
    </row>
  </sheetData>
  <sheetProtection/>
  <mergeCells count="73">
    <mergeCell ref="L47:L48"/>
    <mergeCell ref="M47:N47"/>
    <mergeCell ref="B50:B51"/>
    <mergeCell ref="C50:C51"/>
    <mergeCell ref="D50:G50"/>
    <mergeCell ref="D51:G51"/>
    <mergeCell ref="B45:J45"/>
    <mergeCell ref="B46:J46"/>
    <mergeCell ref="B47:B49"/>
    <mergeCell ref="C47:C49"/>
    <mergeCell ref="D47:G49"/>
    <mergeCell ref="H47:H48"/>
    <mergeCell ref="I47:I48"/>
    <mergeCell ref="J47:K47"/>
    <mergeCell ref="B32:N32"/>
    <mergeCell ref="B33:N33"/>
    <mergeCell ref="B34:N34"/>
    <mergeCell ref="B35:N35"/>
    <mergeCell ref="B43:N43"/>
    <mergeCell ref="B44:N44"/>
    <mergeCell ref="B25:B27"/>
    <mergeCell ref="C25:E27"/>
    <mergeCell ref="F25:L25"/>
    <mergeCell ref="F26:L26"/>
    <mergeCell ref="F27:L27"/>
    <mergeCell ref="B28:B29"/>
    <mergeCell ref="C28:E29"/>
    <mergeCell ref="F28:L28"/>
    <mergeCell ref="F29:L29"/>
    <mergeCell ref="B19:B20"/>
    <mergeCell ref="C19:E20"/>
    <mergeCell ref="F19:L19"/>
    <mergeCell ref="F20:L20"/>
    <mergeCell ref="B21:B24"/>
    <mergeCell ref="C21:E24"/>
    <mergeCell ref="F21:L21"/>
    <mergeCell ref="F22:L22"/>
    <mergeCell ref="F23:L23"/>
    <mergeCell ref="F24:L24"/>
    <mergeCell ref="B13:N13"/>
    <mergeCell ref="B14:N14"/>
    <mergeCell ref="B15:N15"/>
    <mergeCell ref="B16:E16"/>
    <mergeCell ref="F16:L16"/>
    <mergeCell ref="B17:B18"/>
    <mergeCell ref="C17:E18"/>
    <mergeCell ref="F17:L17"/>
    <mergeCell ref="F18:L18"/>
    <mergeCell ref="B1:N1"/>
    <mergeCell ref="B2:N2"/>
    <mergeCell ref="B3:N3"/>
    <mergeCell ref="B4:N4"/>
    <mergeCell ref="L8:M8"/>
    <mergeCell ref="B12:N12"/>
    <mergeCell ref="B52:B53"/>
    <mergeCell ref="C52:C53"/>
    <mergeCell ref="D52:G52"/>
    <mergeCell ref="D53:G53"/>
    <mergeCell ref="B54:B57"/>
    <mergeCell ref="C54:C57"/>
    <mergeCell ref="D54:G54"/>
    <mergeCell ref="D55:G55"/>
    <mergeCell ref="D56:G56"/>
    <mergeCell ref="D57:G57"/>
    <mergeCell ref="B58:B60"/>
    <mergeCell ref="C58:C60"/>
    <mergeCell ref="D58:G58"/>
    <mergeCell ref="D59:G59"/>
    <mergeCell ref="D60:G60"/>
    <mergeCell ref="B61:B62"/>
    <mergeCell ref="C61:C62"/>
    <mergeCell ref="D61:G61"/>
    <mergeCell ref="D62:G62"/>
  </mergeCell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5" r:id="rId1"/>
  <rowBreaks count="1" manualBreakCount="1">
    <brk id="31" max="255" man="1"/>
  </rowBreaks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47"/>
  <sheetViews>
    <sheetView showGridLines="0" zoomScaleSheetLayoutView="90" zoomScalePageLayoutView="0" workbookViewId="0" topLeftCell="D1">
      <selection activeCell="Q15" sqref="Q15"/>
    </sheetView>
  </sheetViews>
  <sheetFormatPr defaultColWidth="9.140625" defaultRowHeight="15"/>
  <cols>
    <col min="1" max="1" width="3.7109375" style="0" customWidth="1"/>
    <col min="2" max="2" width="26.7109375" style="0" customWidth="1"/>
    <col min="3" max="4" width="11.7109375" style="0" customWidth="1"/>
    <col min="5" max="5" width="8.28125" style="0" customWidth="1"/>
    <col min="6" max="7" width="11.7109375" style="0" customWidth="1"/>
    <col min="8" max="8" width="7.7109375" style="0" customWidth="1"/>
    <col min="9" max="9" width="21.28125" style="0" customWidth="1"/>
    <col min="10" max="11" width="13.7109375" style="0" customWidth="1"/>
    <col min="12" max="12" width="9.7109375" style="0" customWidth="1"/>
    <col min="13" max="13" width="13.7109375" style="0" customWidth="1"/>
    <col min="14" max="16" width="10.7109375" style="0" customWidth="1"/>
    <col min="17" max="17" width="9.7109375" style="0" customWidth="1"/>
    <col min="18" max="18" width="10.7109375" style="0" customWidth="1"/>
    <col min="19" max="19" width="9.7109375" style="0" customWidth="1"/>
    <col min="20" max="22" width="10.7109375" style="0" customWidth="1"/>
  </cols>
  <sheetData>
    <row r="1" spans="2:22" ht="15.75">
      <c r="B1" s="149" t="s">
        <v>29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48"/>
    </row>
    <row r="2" spans="2:43" ht="21" customHeight="1">
      <c r="B2" s="150" t="s">
        <v>30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X2" s="13" t="s">
        <v>10</v>
      </c>
      <c r="Y2" s="15" t="s">
        <v>24</v>
      </c>
      <c r="Z2" s="16"/>
      <c r="AA2" s="16" t="str">
        <f>H8</f>
        <v>Eixo 1</v>
      </c>
      <c r="AB2" s="16"/>
      <c r="AC2" s="16"/>
      <c r="AD2" s="16"/>
      <c r="AE2" s="16"/>
      <c r="AF2" s="21" t="s">
        <v>10</v>
      </c>
      <c r="AG2" s="22" t="s">
        <v>17</v>
      </c>
      <c r="AH2" s="22"/>
      <c r="AI2" s="22"/>
      <c r="AJ2" s="22"/>
      <c r="AK2" s="22"/>
      <c r="AL2" s="22"/>
      <c r="AM2" s="22"/>
      <c r="AN2" s="23"/>
      <c r="AQ2" t="s">
        <v>56</v>
      </c>
    </row>
    <row r="3" spans="2:43" ht="21" customHeight="1">
      <c r="B3" s="224" t="s">
        <v>49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X3" s="14" t="s">
        <v>11</v>
      </c>
      <c r="Y3" s="17" t="str">
        <f>IF(AA2=X2,AG2,IF(AA2=X3,AG7,""))</f>
        <v>Relações públicas, promoção ou publicidade…</v>
      </c>
      <c r="Z3" s="18"/>
      <c r="AA3" s="18"/>
      <c r="AB3" s="18"/>
      <c r="AC3" s="18"/>
      <c r="AD3" s="18"/>
      <c r="AE3" s="18"/>
      <c r="AF3" s="24" t="s">
        <v>10</v>
      </c>
      <c r="AG3" s="25" t="s">
        <v>18</v>
      </c>
      <c r="AH3" s="25"/>
      <c r="AI3" s="25"/>
      <c r="AJ3" s="25"/>
      <c r="AK3" s="25"/>
      <c r="AL3" s="25"/>
      <c r="AM3" s="25"/>
      <c r="AN3" s="26"/>
      <c r="AQ3" t="s">
        <v>59</v>
      </c>
    </row>
    <row r="4" spans="2:43" ht="21">
      <c r="B4" s="151" t="s">
        <v>28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Y4" s="17" t="str">
        <f>IF(AA2=X2,AG3,IF(AA2=X3,AG8,""))</f>
        <v>Participação em eventos, feiras ou exposições</v>
      </c>
      <c r="Z4" s="18"/>
      <c r="AA4" s="18"/>
      <c r="AB4" s="18"/>
      <c r="AC4" s="18"/>
      <c r="AD4" s="18"/>
      <c r="AE4" s="18"/>
      <c r="AF4" s="24" t="s">
        <v>10</v>
      </c>
      <c r="AG4" s="25" t="s">
        <v>19</v>
      </c>
      <c r="AH4" s="25"/>
      <c r="AI4" s="25"/>
      <c r="AJ4" s="25"/>
      <c r="AK4" s="25"/>
      <c r="AL4" s="25"/>
      <c r="AM4" s="25"/>
      <c r="AN4" s="26"/>
      <c r="AQ4" t="s">
        <v>58</v>
      </c>
    </row>
    <row r="5" spans="25:43" ht="15">
      <c r="Y5" s="17" t="str">
        <f>IF(AA2=X2,AG4,IF(AA2=X3,""))</f>
        <v>Informação sobre as regiões, produtos DO/IG</v>
      </c>
      <c r="Z5" s="18"/>
      <c r="AA5" s="18"/>
      <c r="AB5" s="18"/>
      <c r="AC5" s="18"/>
      <c r="AD5" s="18"/>
      <c r="AE5" s="18"/>
      <c r="AF5" s="24" t="s">
        <v>10</v>
      </c>
      <c r="AG5" s="25" t="s">
        <v>20</v>
      </c>
      <c r="AH5" s="25"/>
      <c r="AI5" s="25"/>
      <c r="AJ5" s="25"/>
      <c r="AK5" s="25"/>
      <c r="AL5" s="25"/>
      <c r="AM5" s="25"/>
      <c r="AN5" s="26"/>
      <c r="AQ5" t="s">
        <v>57</v>
      </c>
    </row>
    <row r="6" spans="2:43" ht="15">
      <c r="B6" s="4" t="s">
        <v>8</v>
      </c>
      <c r="C6" s="6"/>
      <c r="D6" s="10"/>
      <c r="E6" s="10"/>
      <c r="F6" s="10"/>
      <c r="G6" s="10"/>
      <c r="H6" s="10"/>
      <c r="I6" s="10"/>
      <c r="J6" s="10"/>
      <c r="K6" s="10"/>
      <c r="L6" s="10"/>
      <c r="M6" s="3"/>
      <c r="N6" s="32"/>
      <c r="O6" s="32"/>
      <c r="P6" s="32"/>
      <c r="Q6" s="32"/>
      <c r="R6" s="32"/>
      <c r="S6" s="32"/>
      <c r="Y6" s="17" t="str">
        <f>IF(AA2=X2,AG5,IF(AA2=X3,""))</f>
        <v>Formação sobre apresentação de vinhos e formas de consumo</v>
      </c>
      <c r="Z6" s="18"/>
      <c r="AA6" s="18"/>
      <c r="AB6" s="18"/>
      <c r="AC6" s="18"/>
      <c r="AD6" s="18"/>
      <c r="AE6" s="18"/>
      <c r="AF6" s="24" t="s">
        <v>10</v>
      </c>
      <c r="AG6" s="25" t="s">
        <v>21</v>
      </c>
      <c r="AH6" s="25"/>
      <c r="AI6" s="25"/>
      <c r="AJ6" s="25"/>
      <c r="AK6" s="25"/>
      <c r="AL6" s="25"/>
      <c r="AM6" s="25"/>
      <c r="AN6" s="26"/>
      <c r="AQ6" t="s">
        <v>60</v>
      </c>
    </row>
    <row r="7" spans="2:40" ht="15" customHeight="1">
      <c r="B7" s="9" t="s">
        <v>12</v>
      </c>
      <c r="Y7" s="19" t="str">
        <f>IF(AA2=X2,AG6,IF(AA2=X3,""))</f>
        <v>Estudos de mercado e de informação sobre sua evolução</v>
      </c>
      <c r="Z7" s="20"/>
      <c r="AA7" s="20"/>
      <c r="AB7" s="20"/>
      <c r="AC7" s="20"/>
      <c r="AD7" s="20"/>
      <c r="AE7" s="20"/>
      <c r="AF7" s="24" t="s">
        <v>11</v>
      </c>
      <c r="AG7" s="25" t="s">
        <v>22</v>
      </c>
      <c r="AH7" s="25"/>
      <c r="AI7" s="25"/>
      <c r="AJ7" s="25"/>
      <c r="AK7" s="25"/>
      <c r="AL7" s="25"/>
      <c r="AM7" s="25"/>
      <c r="AN7" s="26"/>
    </row>
    <row r="8" spans="2:40" ht="15">
      <c r="B8" s="4"/>
      <c r="C8" s="4" t="s">
        <v>7</v>
      </c>
      <c r="D8" s="7">
        <v>2015</v>
      </c>
      <c r="E8" s="4"/>
      <c r="F8" s="4"/>
      <c r="G8" s="4" t="s">
        <v>9</v>
      </c>
      <c r="H8" s="7" t="s">
        <v>10</v>
      </c>
      <c r="I8" s="39"/>
      <c r="J8" s="39" t="s">
        <v>51</v>
      </c>
      <c r="K8" s="40"/>
      <c r="AF8" s="27" t="s">
        <v>11</v>
      </c>
      <c r="AG8" s="28" t="s">
        <v>23</v>
      </c>
      <c r="AH8" s="28"/>
      <c r="AI8" s="28"/>
      <c r="AJ8" s="28"/>
      <c r="AK8" s="28"/>
      <c r="AL8" s="28"/>
      <c r="AM8" s="28"/>
      <c r="AN8" s="29"/>
    </row>
    <row r="9" spans="2:10" ht="15">
      <c r="B9" s="9"/>
      <c r="C9" s="9" t="s">
        <v>13</v>
      </c>
      <c r="E9" s="9"/>
      <c r="F9" s="9"/>
      <c r="G9" s="9" t="s">
        <v>14</v>
      </c>
      <c r="I9" s="9"/>
      <c r="J9" s="9" t="s">
        <v>27</v>
      </c>
    </row>
    <row r="10" spans="1:22" ht="15.75" thickBot="1">
      <c r="A10" s="3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ht="15" customHeight="1" thickTop="1">
      <c r="A11" s="133"/>
    </row>
    <row r="12" spans="2:22" ht="15">
      <c r="B12" s="152" t="s">
        <v>15</v>
      </c>
      <c r="C12" s="152" t="s">
        <v>25</v>
      </c>
      <c r="D12" s="152"/>
      <c r="E12" s="152"/>
      <c r="F12" s="152" t="s">
        <v>16</v>
      </c>
      <c r="G12" s="152"/>
      <c r="H12" s="152"/>
      <c r="I12" s="211" t="s">
        <v>31</v>
      </c>
      <c r="J12" s="231" t="s">
        <v>32</v>
      </c>
      <c r="K12" s="232"/>
      <c r="L12" s="232"/>
      <c r="M12" s="232"/>
      <c r="N12" s="232"/>
      <c r="O12" s="232"/>
      <c r="P12" s="232"/>
      <c r="Q12" s="232"/>
      <c r="R12" s="233"/>
      <c r="S12" s="228" t="s">
        <v>45</v>
      </c>
      <c r="T12" s="229"/>
      <c r="U12" s="229"/>
      <c r="V12" s="230"/>
    </row>
    <row r="13" spans="2:22" ht="36">
      <c r="B13" s="152"/>
      <c r="C13" s="152"/>
      <c r="D13" s="152"/>
      <c r="E13" s="152"/>
      <c r="F13" s="152"/>
      <c r="G13" s="152"/>
      <c r="H13" s="152"/>
      <c r="I13" s="212"/>
      <c r="J13" s="63" t="s">
        <v>61</v>
      </c>
      <c r="K13" s="63" t="s">
        <v>62</v>
      </c>
      <c r="L13" s="63" t="s">
        <v>33</v>
      </c>
      <c r="M13" s="63" t="s">
        <v>34</v>
      </c>
      <c r="N13" s="63" t="s">
        <v>38</v>
      </c>
      <c r="O13" s="63" t="s">
        <v>46</v>
      </c>
      <c r="P13" s="63" t="s">
        <v>39</v>
      </c>
      <c r="Q13" s="63" t="s">
        <v>36</v>
      </c>
      <c r="R13" s="63" t="s">
        <v>37</v>
      </c>
      <c r="S13" s="42" t="s">
        <v>44</v>
      </c>
      <c r="T13" s="42" t="s">
        <v>38</v>
      </c>
      <c r="U13" s="42" t="s">
        <v>46</v>
      </c>
      <c r="V13" s="42" t="s">
        <v>39</v>
      </c>
    </row>
    <row r="14" spans="2:22" ht="15.75" thickBot="1">
      <c r="B14" s="38" t="s">
        <v>0</v>
      </c>
      <c r="C14" s="141" t="s">
        <v>1</v>
      </c>
      <c r="D14" s="142"/>
      <c r="E14" s="143"/>
      <c r="F14" s="141" t="s">
        <v>2</v>
      </c>
      <c r="G14" s="144"/>
      <c r="H14" s="145"/>
      <c r="I14" s="38" t="s">
        <v>3</v>
      </c>
      <c r="J14" s="38" t="s">
        <v>4</v>
      </c>
      <c r="K14" s="38" t="s">
        <v>5</v>
      </c>
      <c r="L14" s="38" t="s">
        <v>6</v>
      </c>
      <c r="M14" s="38" t="s">
        <v>35</v>
      </c>
      <c r="N14" s="38" t="s">
        <v>40</v>
      </c>
      <c r="O14" s="38" t="s">
        <v>41</v>
      </c>
      <c r="P14" s="38" t="s">
        <v>42</v>
      </c>
      <c r="Q14" s="38" t="s">
        <v>43</v>
      </c>
      <c r="R14" s="38" t="s">
        <v>47</v>
      </c>
      <c r="S14" s="38" t="s">
        <v>52</v>
      </c>
      <c r="T14" s="38" t="s">
        <v>53</v>
      </c>
      <c r="U14" s="38" t="s">
        <v>54</v>
      </c>
      <c r="V14" s="38" t="s">
        <v>55</v>
      </c>
    </row>
    <row r="15" spans="1:22" ht="15.75" thickTop="1">
      <c r="A15" s="31">
        <v>1</v>
      </c>
      <c r="B15" s="33"/>
      <c r="C15" s="34"/>
      <c r="D15" s="35"/>
      <c r="E15" s="36"/>
      <c r="F15" s="221"/>
      <c r="G15" s="222"/>
      <c r="H15" s="223"/>
      <c r="I15" s="52"/>
      <c r="J15" s="52"/>
      <c r="K15" s="37"/>
      <c r="L15" s="43"/>
      <c r="M15" s="37"/>
      <c r="N15" s="37"/>
      <c r="O15" s="44">
        <f>P15-N15</f>
        <v>0</v>
      </c>
      <c r="P15" s="37"/>
      <c r="Q15" s="45" t="s">
        <v>48</v>
      </c>
      <c r="R15" s="43"/>
      <c r="S15" s="47">
        <v>0</v>
      </c>
      <c r="T15" s="44">
        <f>N15*S15</f>
        <v>0</v>
      </c>
      <c r="U15" s="44">
        <f>O15*S15</f>
        <v>0</v>
      </c>
      <c r="V15" s="44">
        <f>P15*S15</f>
        <v>0</v>
      </c>
    </row>
    <row r="16" spans="1:22" ht="15">
      <c r="A16" s="31">
        <v>2</v>
      </c>
      <c r="B16" s="2"/>
      <c r="C16" s="11"/>
      <c r="D16" s="30"/>
      <c r="E16" s="12"/>
      <c r="F16" s="134"/>
      <c r="G16" s="135"/>
      <c r="H16" s="136"/>
      <c r="I16" s="51"/>
      <c r="J16" s="52"/>
      <c r="K16" s="8"/>
      <c r="L16" s="43"/>
      <c r="M16" s="37"/>
      <c r="N16" s="8"/>
      <c r="O16" s="44">
        <f>P16-N16</f>
        <v>0</v>
      </c>
      <c r="P16" s="8"/>
      <c r="Q16" s="45" t="s">
        <v>48</v>
      </c>
      <c r="R16" s="43"/>
      <c r="S16" s="47">
        <v>0</v>
      </c>
      <c r="T16" s="44">
        <f aca="true" t="shared" si="0" ref="T16:T44">N16*S16</f>
        <v>0</v>
      </c>
      <c r="U16" s="44">
        <f aca="true" t="shared" si="1" ref="U16:U44">O16*S16</f>
        <v>0</v>
      </c>
      <c r="V16" s="44">
        <f aca="true" t="shared" si="2" ref="V16:V44">P16*S16</f>
        <v>0</v>
      </c>
    </row>
    <row r="17" spans="1:22" ht="15">
      <c r="A17" s="31">
        <v>3</v>
      </c>
      <c r="B17" s="2"/>
      <c r="C17" s="11"/>
      <c r="D17" s="30"/>
      <c r="E17" s="12"/>
      <c r="F17" s="134"/>
      <c r="G17" s="135"/>
      <c r="H17" s="136"/>
      <c r="I17" s="51"/>
      <c r="J17" s="52"/>
      <c r="K17" s="8"/>
      <c r="L17" s="43"/>
      <c r="M17" s="37"/>
      <c r="N17" s="8"/>
      <c r="O17" s="44">
        <f>P17-N17</f>
        <v>0</v>
      </c>
      <c r="P17" s="8"/>
      <c r="Q17" s="45" t="s">
        <v>48</v>
      </c>
      <c r="R17" s="43"/>
      <c r="S17" s="47">
        <v>0</v>
      </c>
      <c r="T17" s="44">
        <f t="shared" si="0"/>
        <v>0</v>
      </c>
      <c r="U17" s="44">
        <f t="shared" si="1"/>
        <v>0</v>
      </c>
      <c r="V17" s="44">
        <f t="shared" si="2"/>
        <v>0</v>
      </c>
    </row>
    <row r="18" spans="1:22" ht="15">
      <c r="A18" s="31">
        <v>4</v>
      </c>
      <c r="B18" s="2"/>
      <c r="C18" s="11"/>
      <c r="D18" s="30"/>
      <c r="E18" s="12"/>
      <c r="F18" s="134"/>
      <c r="G18" s="135"/>
      <c r="H18" s="136"/>
      <c r="I18" s="51"/>
      <c r="J18" s="52"/>
      <c r="K18" s="8"/>
      <c r="L18" s="43"/>
      <c r="M18" s="37"/>
      <c r="N18" s="8"/>
      <c r="O18" s="44">
        <f aca="true" t="shared" si="3" ref="O18:O37">P18-N18</f>
        <v>0</v>
      </c>
      <c r="P18" s="8"/>
      <c r="Q18" s="45" t="s">
        <v>48</v>
      </c>
      <c r="R18" s="43"/>
      <c r="S18" s="47">
        <v>0</v>
      </c>
      <c r="T18" s="44">
        <f t="shared" si="0"/>
        <v>0</v>
      </c>
      <c r="U18" s="44">
        <f t="shared" si="1"/>
        <v>0</v>
      </c>
      <c r="V18" s="44">
        <f t="shared" si="2"/>
        <v>0</v>
      </c>
    </row>
    <row r="19" spans="1:22" ht="15">
      <c r="A19" s="31">
        <v>5</v>
      </c>
      <c r="B19" s="2"/>
      <c r="C19" s="11"/>
      <c r="D19" s="30"/>
      <c r="E19" s="12"/>
      <c r="F19" s="134"/>
      <c r="G19" s="135"/>
      <c r="H19" s="136"/>
      <c r="I19" s="51"/>
      <c r="J19" s="52"/>
      <c r="K19" s="8"/>
      <c r="L19" s="43"/>
      <c r="M19" s="37"/>
      <c r="N19" s="8"/>
      <c r="O19" s="44">
        <f t="shared" si="3"/>
        <v>0</v>
      </c>
      <c r="P19" s="8"/>
      <c r="Q19" s="45" t="s">
        <v>48</v>
      </c>
      <c r="R19" s="43"/>
      <c r="S19" s="47">
        <v>0</v>
      </c>
      <c r="T19" s="44">
        <f t="shared" si="0"/>
        <v>0</v>
      </c>
      <c r="U19" s="44">
        <f t="shared" si="1"/>
        <v>0</v>
      </c>
      <c r="V19" s="44">
        <f t="shared" si="2"/>
        <v>0</v>
      </c>
    </row>
    <row r="20" spans="1:22" ht="15">
      <c r="A20" s="31">
        <v>6</v>
      </c>
      <c r="B20" s="2"/>
      <c r="C20" s="11"/>
      <c r="D20" s="30"/>
      <c r="E20" s="12"/>
      <c r="F20" s="134"/>
      <c r="G20" s="135"/>
      <c r="H20" s="136"/>
      <c r="I20" s="51"/>
      <c r="J20" s="52"/>
      <c r="K20" s="8"/>
      <c r="L20" s="43"/>
      <c r="M20" s="8"/>
      <c r="N20" s="8"/>
      <c r="O20" s="44">
        <f t="shared" si="3"/>
        <v>0</v>
      </c>
      <c r="P20" s="8"/>
      <c r="Q20" s="45" t="s">
        <v>48</v>
      </c>
      <c r="R20" s="43"/>
      <c r="S20" s="47">
        <v>0</v>
      </c>
      <c r="T20" s="44">
        <f t="shared" si="0"/>
        <v>0</v>
      </c>
      <c r="U20" s="44">
        <f t="shared" si="1"/>
        <v>0</v>
      </c>
      <c r="V20" s="44">
        <f t="shared" si="2"/>
        <v>0</v>
      </c>
    </row>
    <row r="21" spans="1:22" ht="15">
      <c r="A21" s="31">
        <v>7</v>
      </c>
      <c r="B21" s="2"/>
      <c r="C21" s="11"/>
      <c r="D21" s="30"/>
      <c r="E21" s="12"/>
      <c r="F21" s="134"/>
      <c r="G21" s="135"/>
      <c r="H21" s="136"/>
      <c r="I21" s="51"/>
      <c r="J21" s="52"/>
      <c r="K21" s="8"/>
      <c r="L21" s="43"/>
      <c r="M21" s="37"/>
      <c r="N21" s="8"/>
      <c r="O21" s="44">
        <f t="shared" si="3"/>
        <v>0</v>
      </c>
      <c r="P21" s="8"/>
      <c r="Q21" s="45" t="s">
        <v>48</v>
      </c>
      <c r="R21" s="43"/>
      <c r="S21" s="47">
        <v>0</v>
      </c>
      <c r="T21" s="44">
        <f t="shared" si="0"/>
        <v>0</v>
      </c>
      <c r="U21" s="44">
        <f t="shared" si="1"/>
        <v>0</v>
      </c>
      <c r="V21" s="44">
        <f t="shared" si="2"/>
        <v>0</v>
      </c>
    </row>
    <row r="22" spans="1:22" ht="15">
      <c r="A22" s="31">
        <v>8</v>
      </c>
      <c r="B22" s="2"/>
      <c r="C22" s="11"/>
      <c r="D22" s="30"/>
      <c r="E22" s="12"/>
      <c r="F22" s="134"/>
      <c r="G22" s="135"/>
      <c r="H22" s="136"/>
      <c r="I22" s="51"/>
      <c r="J22" s="52"/>
      <c r="K22" s="8"/>
      <c r="L22" s="43"/>
      <c r="M22" s="37"/>
      <c r="N22" s="54"/>
      <c r="O22" s="44">
        <f t="shared" si="3"/>
        <v>0</v>
      </c>
      <c r="P22" s="54"/>
      <c r="Q22" s="55" t="s">
        <v>48</v>
      </c>
      <c r="R22" s="43"/>
      <c r="S22" s="47">
        <v>0</v>
      </c>
      <c r="T22" s="44">
        <f t="shared" si="0"/>
        <v>0</v>
      </c>
      <c r="U22" s="44">
        <f t="shared" si="1"/>
        <v>0</v>
      </c>
      <c r="V22" s="44">
        <f t="shared" si="2"/>
        <v>0</v>
      </c>
    </row>
    <row r="23" spans="1:22" ht="15">
      <c r="A23" s="31">
        <v>9</v>
      </c>
      <c r="B23" s="2"/>
      <c r="C23" s="11"/>
      <c r="D23" s="30"/>
      <c r="E23" s="12"/>
      <c r="F23" s="134"/>
      <c r="G23" s="135"/>
      <c r="H23" s="136"/>
      <c r="I23" s="51"/>
      <c r="J23" s="52"/>
      <c r="K23" s="8"/>
      <c r="L23" s="43"/>
      <c r="M23" s="37"/>
      <c r="N23" s="8"/>
      <c r="O23" s="44">
        <f t="shared" si="3"/>
        <v>0</v>
      </c>
      <c r="P23" s="54"/>
      <c r="Q23" s="55" t="s">
        <v>48</v>
      </c>
      <c r="R23" s="43"/>
      <c r="S23" s="47">
        <v>0</v>
      </c>
      <c r="T23" s="44">
        <f t="shared" si="0"/>
        <v>0</v>
      </c>
      <c r="U23" s="44">
        <f t="shared" si="1"/>
        <v>0</v>
      </c>
      <c r="V23" s="44">
        <f t="shared" si="2"/>
        <v>0</v>
      </c>
    </row>
    <row r="24" spans="1:22" ht="15">
      <c r="A24" s="31">
        <v>10</v>
      </c>
      <c r="B24" s="2"/>
      <c r="C24" s="11"/>
      <c r="D24" s="30"/>
      <c r="E24" s="12"/>
      <c r="F24" s="134"/>
      <c r="G24" s="135"/>
      <c r="H24" s="136"/>
      <c r="I24" s="53"/>
      <c r="J24" s="52"/>
      <c r="K24" s="8"/>
      <c r="L24" s="43"/>
      <c r="M24" s="37"/>
      <c r="N24" s="8"/>
      <c r="O24" s="44">
        <f t="shared" si="3"/>
        <v>0</v>
      </c>
      <c r="P24" s="54"/>
      <c r="Q24" s="55" t="s">
        <v>48</v>
      </c>
      <c r="R24" s="43"/>
      <c r="S24" s="47">
        <v>0</v>
      </c>
      <c r="T24" s="44">
        <f t="shared" si="0"/>
        <v>0</v>
      </c>
      <c r="U24" s="44">
        <f t="shared" si="1"/>
        <v>0</v>
      </c>
      <c r="V24" s="44">
        <f t="shared" si="2"/>
        <v>0</v>
      </c>
    </row>
    <row r="25" spans="1:22" ht="15">
      <c r="A25" s="31">
        <v>11</v>
      </c>
      <c r="B25" s="2"/>
      <c r="C25" s="11"/>
      <c r="D25" s="30"/>
      <c r="E25" s="12"/>
      <c r="F25" s="134"/>
      <c r="G25" s="135"/>
      <c r="H25" s="136"/>
      <c r="I25" s="51"/>
      <c r="J25" s="52"/>
      <c r="K25" s="8"/>
      <c r="L25" s="43"/>
      <c r="M25" s="37"/>
      <c r="N25" s="8"/>
      <c r="O25" s="44">
        <f t="shared" si="3"/>
        <v>0</v>
      </c>
      <c r="P25" s="54"/>
      <c r="Q25" s="55" t="s">
        <v>48</v>
      </c>
      <c r="R25" s="43"/>
      <c r="S25" s="47">
        <v>0</v>
      </c>
      <c r="T25" s="44">
        <f t="shared" si="0"/>
        <v>0</v>
      </c>
      <c r="U25" s="44">
        <f t="shared" si="1"/>
        <v>0</v>
      </c>
      <c r="V25" s="44">
        <f t="shared" si="2"/>
        <v>0</v>
      </c>
    </row>
    <row r="26" spans="1:22" ht="15">
      <c r="A26" s="31">
        <v>12</v>
      </c>
      <c r="B26" s="2"/>
      <c r="C26" s="11"/>
      <c r="D26" s="30"/>
      <c r="E26" s="12"/>
      <c r="F26" s="134"/>
      <c r="G26" s="135"/>
      <c r="H26" s="136"/>
      <c r="I26" s="51"/>
      <c r="J26" s="52"/>
      <c r="K26" s="8"/>
      <c r="L26" s="43"/>
      <c r="M26" s="37"/>
      <c r="N26" s="8"/>
      <c r="O26" s="44">
        <f t="shared" si="3"/>
        <v>0</v>
      </c>
      <c r="P26" s="54"/>
      <c r="Q26" s="55" t="s">
        <v>48</v>
      </c>
      <c r="R26" s="43"/>
      <c r="S26" s="47">
        <v>0</v>
      </c>
      <c r="T26" s="44">
        <f t="shared" si="0"/>
        <v>0</v>
      </c>
      <c r="U26" s="44">
        <f t="shared" si="1"/>
        <v>0</v>
      </c>
      <c r="V26" s="44">
        <f t="shared" si="2"/>
        <v>0</v>
      </c>
    </row>
    <row r="27" spans="1:22" ht="15">
      <c r="A27" s="31">
        <v>13</v>
      </c>
      <c r="B27" s="2"/>
      <c r="C27" s="11"/>
      <c r="D27" s="30"/>
      <c r="E27" s="12"/>
      <c r="F27" s="134"/>
      <c r="G27" s="135"/>
      <c r="H27" s="136"/>
      <c r="I27" s="51"/>
      <c r="J27" s="52"/>
      <c r="K27" s="8"/>
      <c r="L27" s="43"/>
      <c r="M27" s="37"/>
      <c r="N27" s="8"/>
      <c r="O27" s="44">
        <f t="shared" si="3"/>
        <v>0</v>
      </c>
      <c r="P27" s="54"/>
      <c r="Q27" s="55" t="s">
        <v>48</v>
      </c>
      <c r="R27" s="43"/>
      <c r="S27" s="47">
        <v>0</v>
      </c>
      <c r="T27" s="44">
        <f t="shared" si="0"/>
        <v>0</v>
      </c>
      <c r="U27" s="44">
        <f t="shared" si="1"/>
        <v>0</v>
      </c>
      <c r="V27" s="44">
        <f t="shared" si="2"/>
        <v>0</v>
      </c>
    </row>
    <row r="28" spans="1:22" ht="15">
      <c r="A28" s="31">
        <v>14</v>
      </c>
      <c r="B28" s="2"/>
      <c r="C28" s="11"/>
      <c r="D28" s="30"/>
      <c r="E28" s="12"/>
      <c r="F28" s="134"/>
      <c r="G28" s="135"/>
      <c r="H28" s="136"/>
      <c r="I28" s="51"/>
      <c r="J28" s="52"/>
      <c r="K28" s="8"/>
      <c r="L28" s="43"/>
      <c r="M28" s="37"/>
      <c r="N28" s="8"/>
      <c r="O28" s="44">
        <f t="shared" si="3"/>
        <v>0</v>
      </c>
      <c r="P28" s="54"/>
      <c r="Q28" s="55" t="s">
        <v>48</v>
      </c>
      <c r="R28" s="43"/>
      <c r="S28" s="47">
        <v>0</v>
      </c>
      <c r="T28" s="44">
        <f t="shared" si="0"/>
        <v>0</v>
      </c>
      <c r="U28" s="44">
        <f t="shared" si="1"/>
        <v>0</v>
      </c>
      <c r="V28" s="44">
        <f t="shared" si="2"/>
        <v>0</v>
      </c>
    </row>
    <row r="29" spans="1:22" ht="15">
      <c r="A29" s="31">
        <v>15</v>
      </c>
      <c r="B29" s="2"/>
      <c r="C29" s="11"/>
      <c r="D29" s="30"/>
      <c r="E29" s="12"/>
      <c r="F29" s="134"/>
      <c r="G29" s="135"/>
      <c r="H29" s="136"/>
      <c r="I29" s="51"/>
      <c r="J29" s="52"/>
      <c r="K29" s="8"/>
      <c r="L29" s="43"/>
      <c r="M29" s="37"/>
      <c r="N29" s="54"/>
      <c r="O29" s="44">
        <f t="shared" si="3"/>
        <v>0</v>
      </c>
      <c r="P29" s="54"/>
      <c r="Q29" s="55" t="s">
        <v>48</v>
      </c>
      <c r="R29" s="43"/>
      <c r="S29" s="47">
        <v>0</v>
      </c>
      <c r="T29" s="44">
        <f t="shared" si="0"/>
        <v>0</v>
      </c>
      <c r="U29" s="44">
        <f t="shared" si="1"/>
        <v>0</v>
      </c>
      <c r="V29" s="44">
        <f t="shared" si="2"/>
        <v>0</v>
      </c>
    </row>
    <row r="30" spans="1:22" ht="15">
      <c r="A30" s="31">
        <v>16</v>
      </c>
      <c r="B30" s="2"/>
      <c r="C30" s="11"/>
      <c r="D30" s="30"/>
      <c r="E30" s="12"/>
      <c r="F30" s="134"/>
      <c r="G30" s="135"/>
      <c r="H30" s="136"/>
      <c r="I30" s="51"/>
      <c r="J30" s="52"/>
      <c r="K30" s="8"/>
      <c r="L30" s="43"/>
      <c r="M30" s="37"/>
      <c r="N30" s="8"/>
      <c r="O30" s="44">
        <f t="shared" si="3"/>
        <v>0</v>
      </c>
      <c r="P30" s="8"/>
      <c r="Q30" s="45" t="s">
        <v>48</v>
      </c>
      <c r="R30" s="43"/>
      <c r="S30" s="47">
        <v>0</v>
      </c>
      <c r="T30" s="44">
        <f t="shared" si="0"/>
        <v>0</v>
      </c>
      <c r="U30" s="44">
        <f t="shared" si="1"/>
        <v>0</v>
      </c>
      <c r="V30" s="44">
        <f t="shared" si="2"/>
        <v>0</v>
      </c>
    </row>
    <row r="31" spans="1:22" ht="15">
      <c r="A31" s="61">
        <v>17</v>
      </c>
      <c r="B31" s="62"/>
      <c r="C31" s="56"/>
      <c r="D31" s="30"/>
      <c r="E31" s="12"/>
      <c r="F31" s="225"/>
      <c r="G31" s="226"/>
      <c r="H31" s="227"/>
      <c r="I31" s="60"/>
      <c r="J31" s="52"/>
      <c r="K31" s="57"/>
      <c r="L31" s="58"/>
      <c r="M31" s="59"/>
      <c r="N31" s="8"/>
      <c r="O31" s="44">
        <f t="shared" si="3"/>
        <v>0</v>
      </c>
      <c r="P31" s="8"/>
      <c r="Q31" s="45" t="s">
        <v>48</v>
      </c>
      <c r="R31" s="43"/>
      <c r="S31" s="47">
        <v>0</v>
      </c>
      <c r="T31" s="44">
        <f t="shared" si="0"/>
        <v>0</v>
      </c>
      <c r="U31" s="44">
        <f t="shared" si="1"/>
        <v>0</v>
      </c>
      <c r="V31" s="44">
        <f t="shared" si="2"/>
        <v>0</v>
      </c>
    </row>
    <row r="32" spans="1:22" ht="15">
      <c r="A32" s="31">
        <v>18</v>
      </c>
      <c r="B32" s="2"/>
      <c r="C32" s="11"/>
      <c r="D32" s="30"/>
      <c r="E32" s="12"/>
      <c r="F32" s="134"/>
      <c r="G32" s="135"/>
      <c r="H32" s="136"/>
      <c r="I32" s="51"/>
      <c r="J32" s="52"/>
      <c r="K32" s="8"/>
      <c r="L32" s="43"/>
      <c r="M32" s="37"/>
      <c r="N32" s="8"/>
      <c r="O32" s="44">
        <f t="shared" si="3"/>
        <v>0</v>
      </c>
      <c r="P32" s="8"/>
      <c r="Q32" s="45" t="s">
        <v>48</v>
      </c>
      <c r="R32" s="43"/>
      <c r="S32" s="47">
        <v>0</v>
      </c>
      <c r="T32" s="44">
        <f t="shared" si="0"/>
        <v>0</v>
      </c>
      <c r="U32" s="44">
        <f t="shared" si="1"/>
        <v>0</v>
      </c>
      <c r="V32" s="44">
        <f t="shared" si="2"/>
        <v>0</v>
      </c>
    </row>
    <row r="33" spans="1:22" ht="15">
      <c r="A33" s="31">
        <v>19</v>
      </c>
      <c r="B33" s="2"/>
      <c r="C33" s="11"/>
      <c r="D33" s="30"/>
      <c r="E33" s="12"/>
      <c r="F33" s="134"/>
      <c r="G33" s="135"/>
      <c r="H33" s="136"/>
      <c r="I33" s="51"/>
      <c r="J33" s="52"/>
      <c r="K33" s="8"/>
      <c r="L33" s="43"/>
      <c r="M33" s="37"/>
      <c r="N33" s="8"/>
      <c r="O33" s="44">
        <f t="shared" si="3"/>
        <v>0</v>
      </c>
      <c r="P33" s="8"/>
      <c r="Q33" s="45" t="s">
        <v>48</v>
      </c>
      <c r="R33" s="43"/>
      <c r="S33" s="47">
        <v>0</v>
      </c>
      <c r="T33" s="44">
        <f t="shared" si="0"/>
        <v>0</v>
      </c>
      <c r="U33" s="44">
        <f t="shared" si="1"/>
        <v>0</v>
      </c>
      <c r="V33" s="44">
        <f t="shared" si="2"/>
        <v>0</v>
      </c>
    </row>
    <row r="34" spans="1:22" ht="15">
      <c r="A34" s="31">
        <v>20</v>
      </c>
      <c r="B34" s="2"/>
      <c r="C34" s="11"/>
      <c r="D34" s="30"/>
      <c r="E34" s="12"/>
      <c r="F34" s="134"/>
      <c r="G34" s="135"/>
      <c r="H34" s="136"/>
      <c r="I34" s="51"/>
      <c r="J34" s="52"/>
      <c r="K34" s="8"/>
      <c r="L34" s="43"/>
      <c r="M34" s="37"/>
      <c r="N34" s="8"/>
      <c r="O34" s="44">
        <f t="shared" si="3"/>
        <v>0</v>
      </c>
      <c r="P34" s="8"/>
      <c r="Q34" s="45" t="s">
        <v>48</v>
      </c>
      <c r="R34" s="43"/>
      <c r="S34" s="47">
        <v>0</v>
      </c>
      <c r="T34" s="44">
        <f t="shared" si="0"/>
        <v>0</v>
      </c>
      <c r="U34" s="44">
        <f t="shared" si="1"/>
        <v>0</v>
      </c>
      <c r="V34" s="44">
        <f t="shared" si="2"/>
        <v>0</v>
      </c>
    </row>
    <row r="35" spans="1:22" ht="15">
      <c r="A35" s="31">
        <v>21</v>
      </c>
      <c r="B35" s="2"/>
      <c r="C35" s="11"/>
      <c r="D35" s="30"/>
      <c r="E35" s="12"/>
      <c r="F35" s="134"/>
      <c r="G35" s="135"/>
      <c r="H35" s="136"/>
      <c r="I35" s="51"/>
      <c r="J35" s="52"/>
      <c r="K35" s="8"/>
      <c r="L35" s="43"/>
      <c r="M35" s="37"/>
      <c r="N35" s="8"/>
      <c r="O35" s="44">
        <f t="shared" si="3"/>
        <v>0</v>
      </c>
      <c r="P35" s="8"/>
      <c r="Q35" s="45" t="s">
        <v>48</v>
      </c>
      <c r="R35" s="43"/>
      <c r="S35" s="47">
        <v>0</v>
      </c>
      <c r="T35" s="44">
        <f t="shared" si="0"/>
        <v>0</v>
      </c>
      <c r="U35" s="44">
        <f t="shared" si="1"/>
        <v>0</v>
      </c>
      <c r="V35" s="44">
        <f t="shared" si="2"/>
        <v>0</v>
      </c>
    </row>
    <row r="36" spans="1:22" ht="15">
      <c r="A36" s="31">
        <v>22</v>
      </c>
      <c r="B36" s="2"/>
      <c r="C36" s="11"/>
      <c r="D36" s="30"/>
      <c r="E36" s="12"/>
      <c r="F36" s="134"/>
      <c r="G36" s="135"/>
      <c r="H36" s="136"/>
      <c r="I36" s="51"/>
      <c r="J36" s="52"/>
      <c r="K36" s="8"/>
      <c r="L36" s="43"/>
      <c r="M36" s="37"/>
      <c r="N36" s="8"/>
      <c r="O36" s="44">
        <f t="shared" si="3"/>
        <v>0</v>
      </c>
      <c r="P36" s="8"/>
      <c r="Q36" s="45" t="s">
        <v>48</v>
      </c>
      <c r="R36" s="43"/>
      <c r="S36" s="47">
        <v>0</v>
      </c>
      <c r="T36" s="44">
        <f t="shared" si="0"/>
        <v>0</v>
      </c>
      <c r="U36" s="44">
        <f t="shared" si="1"/>
        <v>0</v>
      </c>
      <c r="V36" s="44">
        <f t="shared" si="2"/>
        <v>0</v>
      </c>
    </row>
    <row r="37" spans="1:22" ht="15">
      <c r="A37" s="31">
        <v>23</v>
      </c>
      <c r="B37" s="2"/>
      <c r="C37" s="11"/>
      <c r="D37" s="30"/>
      <c r="E37" s="12"/>
      <c r="F37" s="134"/>
      <c r="G37" s="135"/>
      <c r="H37" s="136"/>
      <c r="I37" s="41"/>
      <c r="J37" s="52"/>
      <c r="K37" s="8"/>
      <c r="L37" s="43"/>
      <c r="M37" s="37"/>
      <c r="N37" s="8"/>
      <c r="O37" s="44">
        <f t="shared" si="3"/>
        <v>0</v>
      </c>
      <c r="P37" s="8"/>
      <c r="Q37" s="45" t="s">
        <v>48</v>
      </c>
      <c r="R37" s="43"/>
      <c r="S37" s="47">
        <v>0</v>
      </c>
      <c r="T37" s="44">
        <f t="shared" si="0"/>
        <v>0</v>
      </c>
      <c r="U37" s="44">
        <f t="shared" si="1"/>
        <v>0</v>
      </c>
      <c r="V37" s="44">
        <f t="shared" si="2"/>
        <v>0</v>
      </c>
    </row>
    <row r="38" spans="1:22" ht="15">
      <c r="A38" s="31">
        <v>24</v>
      </c>
      <c r="B38" s="2"/>
      <c r="C38" s="11"/>
      <c r="D38" s="30"/>
      <c r="E38" s="12"/>
      <c r="F38" s="11"/>
      <c r="G38" s="30"/>
      <c r="H38" s="12"/>
      <c r="I38" s="12"/>
      <c r="J38" s="52"/>
      <c r="K38" s="8"/>
      <c r="L38" s="43"/>
      <c r="M38" s="37"/>
      <c r="N38" s="8"/>
      <c r="O38" s="44">
        <f aca="true" t="shared" si="4" ref="O38:O44">P38-N38</f>
        <v>0</v>
      </c>
      <c r="P38" s="8"/>
      <c r="Q38" s="45" t="s">
        <v>48</v>
      </c>
      <c r="R38" s="43"/>
      <c r="S38" s="47">
        <v>0</v>
      </c>
      <c r="T38" s="44">
        <f t="shared" si="0"/>
        <v>0</v>
      </c>
      <c r="U38" s="44">
        <f t="shared" si="1"/>
        <v>0</v>
      </c>
      <c r="V38" s="44">
        <f t="shared" si="2"/>
        <v>0</v>
      </c>
    </row>
    <row r="39" spans="1:22" ht="15">
      <c r="A39" s="31">
        <v>25</v>
      </c>
      <c r="B39" s="2"/>
      <c r="C39" s="11"/>
      <c r="D39" s="30"/>
      <c r="E39" s="12"/>
      <c r="F39" s="134"/>
      <c r="G39" s="135"/>
      <c r="H39" s="136"/>
      <c r="I39" s="41"/>
      <c r="J39" s="52"/>
      <c r="K39" s="8"/>
      <c r="L39" s="43"/>
      <c r="M39" s="37"/>
      <c r="N39" s="8"/>
      <c r="O39" s="44">
        <f t="shared" si="4"/>
        <v>0</v>
      </c>
      <c r="P39" s="8"/>
      <c r="Q39" s="45" t="s">
        <v>48</v>
      </c>
      <c r="R39" s="43"/>
      <c r="S39" s="47">
        <v>0</v>
      </c>
      <c r="T39" s="44">
        <f t="shared" si="0"/>
        <v>0</v>
      </c>
      <c r="U39" s="44">
        <f t="shared" si="1"/>
        <v>0</v>
      </c>
      <c r="V39" s="44">
        <f t="shared" si="2"/>
        <v>0</v>
      </c>
    </row>
    <row r="40" spans="1:22" ht="15">
      <c r="A40" s="31">
        <v>26</v>
      </c>
      <c r="B40" s="2"/>
      <c r="C40" s="11"/>
      <c r="D40" s="30"/>
      <c r="E40" s="12"/>
      <c r="F40" s="134"/>
      <c r="G40" s="135"/>
      <c r="H40" s="136"/>
      <c r="I40" s="41"/>
      <c r="J40" s="52"/>
      <c r="K40" s="8"/>
      <c r="L40" s="43"/>
      <c r="M40" s="37"/>
      <c r="N40" s="8"/>
      <c r="O40" s="44">
        <f t="shared" si="4"/>
        <v>0</v>
      </c>
      <c r="P40" s="8"/>
      <c r="Q40" s="45" t="s">
        <v>48</v>
      </c>
      <c r="R40" s="43"/>
      <c r="S40" s="47">
        <v>0</v>
      </c>
      <c r="T40" s="44">
        <f t="shared" si="0"/>
        <v>0</v>
      </c>
      <c r="U40" s="44">
        <f t="shared" si="1"/>
        <v>0</v>
      </c>
      <c r="V40" s="44">
        <f t="shared" si="2"/>
        <v>0</v>
      </c>
    </row>
    <row r="41" spans="1:22" ht="15">
      <c r="A41" s="31">
        <v>27</v>
      </c>
      <c r="B41" s="2"/>
      <c r="C41" s="11"/>
      <c r="D41" s="30"/>
      <c r="E41" s="12"/>
      <c r="F41" s="134"/>
      <c r="G41" s="135"/>
      <c r="H41" s="136"/>
      <c r="I41" s="41"/>
      <c r="J41" s="52"/>
      <c r="K41" s="8"/>
      <c r="L41" s="43"/>
      <c r="M41" s="37"/>
      <c r="N41" s="8"/>
      <c r="O41" s="44">
        <f t="shared" si="4"/>
        <v>0</v>
      </c>
      <c r="P41" s="8"/>
      <c r="Q41" s="45" t="s">
        <v>48</v>
      </c>
      <c r="R41" s="43"/>
      <c r="S41" s="47">
        <v>0</v>
      </c>
      <c r="T41" s="44">
        <f t="shared" si="0"/>
        <v>0</v>
      </c>
      <c r="U41" s="44">
        <f t="shared" si="1"/>
        <v>0</v>
      </c>
      <c r="V41" s="44">
        <f t="shared" si="2"/>
        <v>0</v>
      </c>
    </row>
    <row r="42" spans="1:22" ht="15">
      <c r="A42" s="31">
        <v>28</v>
      </c>
      <c r="B42" s="2"/>
      <c r="C42" s="11"/>
      <c r="D42" s="30"/>
      <c r="E42" s="12"/>
      <c r="F42" s="134"/>
      <c r="G42" s="135"/>
      <c r="H42" s="136"/>
      <c r="I42" s="41"/>
      <c r="J42" s="52"/>
      <c r="K42" s="8"/>
      <c r="L42" s="43"/>
      <c r="M42" s="37"/>
      <c r="N42" s="8"/>
      <c r="O42" s="44">
        <f t="shared" si="4"/>
        <v>0</v>
      </c>
      <c r="P42" s="8"/>
      <c r="Q42" s="45" t="s">
        <v>48</v>
      </c>
      <c r="R42" s="43"/>
      <c r="S42" s="47">
        <v>0</v>
      </c>
      <c r="T42" s="44">
        <f t="shared" si="0"/>
        <v>0</v>
      </c>
      <c r="U42" s="44">
        <f t="shared" si="1"/>
        <v>0</v>
      </c>
      <c r="V42" s="44">
        <f t="shared" si="2"/>
        <v>0</v>
      </c>
    </row>
    <row r="43" spans="1:22" ht="15">
      <c r="A43" s="31">
        <v>29</v>
      </c>
      <c r="B43" s="2"/>
      <c r="C43" s="11"/>
      <c r="D43" s="30"/>
      <c r="E43" s="12"/>
      <c r="F43" s="134"/>
      <c r="G43" s="135"/>
      <c r="H43" s="136"/>
      <c r="I43" s="41"/>
      <c r="J43" s="52"/>
      <c r="K43" s="8"/>
      <c r="L43" s="43"/>
      <c r="M43" s="37"/>
      <c r="N43" s="8"/>
      <c r="O43" s="44">
        <f t="shared" si="4"/>
        <v>0</v>
      </c>
      <c r="P43" s="8"/>
      <c r="Q43" s="45" t="s">
        <v>48</v>
      </c>
      <c r="R43" s="43"/>
      <c r="S43" s="47">
        <v>0</v>
      </c>
      <c r="T43" s="44">
        <f t="shared" si="0"/>
        <v>0</v>
      </c>
      <c r="U43" s="44">
        <f t="shared" si="1"/>
        <v>0</v>
      </c>
      <c r="V43" s="44">
        <f t="shared" si="2"/>
        <v>0</v>
      </c>
    </row>
    <row r="44" spans="1:22" ht="15">
      <c r="A44" s="31">
        <v>30</v>
      </c>
      <c r="B44" s="2"/>
      <c r="C44" s="11"/>
      <c r="D44" s="30"/>
      <c r="E44" s="12"/>
      <c r="F44" s="134"/>
      <c r="G44" s="135"/>
      <c r="H44" s="136"/>
      <c r="I44" s="41"/>
      <c r="J44" s="52"/>
      <c r="K44" s="8"/>
      <c r="L44" s="43"/>
      <c r="M44" s="37"/>
      <c r="N44" s="8"/>
      <c r="O44" s="44">
        <f t="shared" si="4"/>
        <v>0</v>
      </c>
      <c r="P44" s="8"/>
      <c r="Q44" s="45" t="s">
        <v>48</v>
      </c>
      <c r="R44" s="43"/>
      <c r="S44" s="47">
        <v>0</v>
      </c>
      <c r="T44" s="44">
        <f t="shared" si="0"/>
        <v>0</v>
      </c>
      <c r="U44" s="44">
        <f t="shared" si="1"/>
        <v>0</v>
      </c>
      <c r="V44" s="44">
        <f t="shared" si="2"/>
        <v>0</v>
      </c>
    </row>
    <row r="45" spans="13:22" ht="15">
      <c r="M45" s="50" t="s">
        <v>50</v>
      </c>
      <c r="N45" s="46">
        <f>SUM(N15:N44)</f>
        <v>0</v>
      </c>
      <c r="O45" s="46">
        <f>SUM(O15:O44)</f>
        <v>0</v>
      </c>
      <c r="P45" s="46">
        <f>SUM(P15:P44)</f>
        <v>0</v>
      </c>
      <c r="Q45" s="49" t="s">
        <v>48</v>
      </c>
      <c r="R45" s="49" t="s">
        <v>48</v>
      </c>
      <c r="S45" s="49" t="s">
        <v>48</v>
      </c>
      <c r="T45" s="46">
        <f>SUM(T15:T44)</f>
        <v>0</v>
      </c>
      <c r="U45" s="46">
        <f>SUM(U15:U44)</f>
        <v>0</v>
      </c>
      <c r="V45" s="46">
        <f>SUM(V15:V44)</f>
        <v>0</v>
      </c>
    </row>
    <row r="46" ht="15">
      <c r="B46" s="1" t="s">
        <v>26</v>
      </c>
    </row>
    <row r="47" ht="15">
      <c r="B47" s="1" t="s">
        <v>63</v>
      </c>
    </row>
  </sheetData>
  <sheetProtection/>
  <mergeCells count="41">
    <mergeCell ref="F31:H31"/>
    <mergeCell ref="F20:H20"/>
    <mergeCell ref="F21:H21"/>
    <mergeCell ref="F22:H22"/>
    <mergeCell ref="F23:H23"/>
    <mergeCell ref="S12:V12"/>
    <mergeCell ref="J12:R12"/>
    <mergeCell ref="B1:U1"/>
    <mergeCell ref="B2:U2"/>
    <mergeCell ref="B3:U3"/>
    <mergeCell ref="B4:U4"/>
    <mergeCell ref="B12:B13"/>
    <mergeCell ref="C12:E13"/>
    <mergeCell ref="F12:H13"/>
    <mergeCell ref="I12:I13"/>
    <mergeCell ref="F34:H34"/>
    <mergeCell ref="F35:H35"/>
    <mergeCell ref="F24:H24"/>
    <mergeCell ref="C14:E14"/>
    <mergeCell ref="F14:H14"/>
    <mergeCell ref="F15:H15"/>
    <mergeCell ref="F16:H16"/>
    <mergeCell ref="F17:H17"/>
    <mergeCell ref="F18:H18"/>
    <mergeCell ref="F19:H19"/>
    <mergeCell ref="F36:H36"/>
    <mergeCell ref="F37:H37"/>
    <mergeCell ref="F25:H25"/>
    <mergeCell ref="F26:H26"/>
    <mergeCell ref="F27:H27"/>
    <mergeCell ref="F28:H28"/>
    <mergeCell ref="F29:H29"/>
    <mergeCell ref="F30:H30"/>
    <mergeCell ref="F32:H32"/>
    <mergeCell ref="F33:H33"/>
    <mergeCell ref="F43:H43"/>
    <mergeCell ref="F44:H44"/>
    <mergeCell ref="F39:H39"/>
    <mergeCell ref="F40:H40"/>
    <mergeCell ref="F41:H41"/>
    <mergeCell ref="F42:H42"/>
  </mergeCells>
  <dataValidations count="4">
    <dataValidation type="list" allowBlank="1" showInputMessage="1" showErrorMessage="1" sqref="H8">
      <formula1>$X$2:$X$3</formula1>
    </dataValidation>
    <dataValidation type="list" allowBlank="1" showInputMessage="1" showErrorMessage="1" sqref="F39:F44 F15:F37">
      <formula1>$Y$3:$Y$7</formula1>
    </dataValidation>
    <dataValidation type="list" allowBlank="1" showInputMessage="1" showErrorMessage="1" sqref="F38">
      <formula1>$S$3:$S$7</formula1>
    </dataValidation>
    <dataValidation type="list" allowBlank="1" showInputMessage="1" showErrorMessage="1" sqref="J15:J44">
      <formula1>$AQ$2:$AQ$6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5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7"/>
  <sheetViews>
    <sheetView showGridLines="0" zoomScaleSheetLayoutView="90" zoomScalePageLayoutView="0" workbookViewId="0" topLeftCell="A1">
      <selection activeCell="N42" sqref="N42"/>
    </sheetView>
  </sheetViews>
  <sheetFormatPr defaultColWidth="9.140625" defaultRowHeight="15"/>
  <cols>
    <col min="1" max="1" width="3.7109375" style="0" customWidth="1"/>
    <col min="2" max="2" width="33.57421875" style="0" customWidth="1"/>
    <col min="3" max="9" width="11.7109375" style="0" customWidth="1"/>
    <col min="10" max="18" width="13.7109375" style="0" customWidth="1"/>
    <col min="19" max="19" width="9.7109375" style="0" customWidth="1"/>
  </cols>
  <sheetData>
    <row r="1" spans="2:19" ht="15.75">
      <c r="B1" s="149" t="s">
        <v>64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2:30" ht="21" customHeight="1">
      <c r="B2" s="150" t="s">
        <v>65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U2" s="13" t="s">
        <v>10</v>
      </c>
      <c r="V2" s="15" t="s">
        <v>66</v>
      </c>
      <c r="W2" s="16"/>
      <c r="X2" s="16"/>
      <c r="Y2" s="16"/>
      <c r="Z2" s="16"/>
      <c r="AA2" s="16"/>
      <c r="AB2" s="69"/>
      <c r="AD2" t="s">
        <v>56</v>
      </c>
    </row>
    <row r="3" spans="2:30" ht="21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U3" s="14" t="s">
        <v>11</v>
      </c>
      <c r="V3" s="17" t="s">
        <v>67</v>
      </c>
      <c r="W3" s="18"/>
      <c r="X3" s="18"/>
      <c r="Y3" s="18"/>
      <c r="Z3" s="18"/>
      <c r="AA3" s="18"/>
      <c r="AB3" s="70"/>
      <c r="AD3" t="s">
        <v>59</v>
      </c>
    </row>
    <row r="4" spans="2:30" ht="21">
      <c r="B4" s="151" t="s">
        <v>28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V4" s="17" t="s">
        <v>68</v>
      </c>
      <c r="W4" s="18"/>
      <c r="X4" s="18"/>
      <c r="Y4" s="18"/>
      <c r="Z4" s="18"/>
      <c r="AA4" s="18"/>
      <c r="AB4" s="70"/>
      <c r="AD4" t="s">
        <v>58</v>
      </c>
    </row>
    <row r="5" spans="22:30" ht="15">
      <c r="V5" s="17"/>
      <c r="W5" s="18"/>
      <c r="X5" s="18"/>
      <c r="Y5" s="18"/>
      <c r="Z5" s="18"/>
      <c r="AA5" s="18"/>
      <c r="AB5" s="70"/>
      <c r="AD5" t="s">
        <v>57</v>
      </c>
    </row>
    <row r="6" spans="2:30" ht="15">
      <c r="B6" s="4" t="s">
        <v>8</v>
      </c>
      <c r="C6" s="6"/>
      <c r="D6" s="10"/>
      <c r="E6" s="10"/>
      <c r="F6" s="10"/>
      <c r="G6" s="10"/>
      <c r="H6" s="10"/>
      <c r="I6" s="10"/>
      <c r="J6" s="10"/>
      <c r="K6" s="10"/>
      <c r="L6" s="10"/>
      <c r="M6" s="3"/>
      <c r="N6" s="32"/>
      <c r="O6" s="32"/>
      <c r="P6" s="32"/>
      <c r="Q6" s="32"/>
      <c r="R6" s="32"/>
      <c r="S6" s="32"/>
      <c r="V6" s="17"/>
      <c r="W6" s="18"/>
      <c r="X6" s="18"/>
      <c r="Y6" s="18"/>
      <c r="Z6" s="18"/>
      <c r="AA6" s="18"/>
      <c r="AB6" s="70"/>
      <c r="AD6" t="s">
        <v>60</v>
      </c>
    </row>
    <row r="7" spans="2:28" ht="15" customHeight="1">
      <c r="B7" s="9" t="s">
        <v>12</v>
      </c>
      <c r="V7" s="19"/>
      <c r="W7" s="20"/>
      <c r="X7" s="20"/>
      <c r="Y7" s="20"/>
      <c r="Z7" s="20"/>
      <c r="AA7" s="20"/>
      <c r="AB7" s="71"/>
    </row>
    <row r="8" spans="2:12" ht="15">
      <c r="B8" s="4"/>
      <c r="C8" s="4" t="s">
        <v>7</v>
      </c>
      <c r="D8" s="7">
        <v>2015</v>
      </c>
      <c r="E8" s="4"/>
      <c r="F8" s="4"/>
      <c r="G8" s="4" t="s">
        <v>9</v>
      </c>
      <c r="H8" s="7" t="s">
        <v>10</v>
      </c>
      <c r="J8" s="39"/>
      <c r="K8" s="39" t="s">
        <v>51</v>
      </c>
      <c r="L8" s="40"/>
    </row>
    <row r="9" spans="2:11" ht="15">
      <c r="B9" s="9"/>
      <c r="C9" s="9" t="s">
        <v>13</v>
      </c>
      <c r="E9" s="9"/>
      <c r="F9" s="9"/>
      <c r="G9" s="9" t="s">
        <v>14</v>
      </c>
      <c r="H9" s="72"/>
      <c r="J9" s="9"/>
      <c r="K9" s="9" t="s">
        <v>27</v>
      </c>
    </row>
    <row r="10" spans="1:19" ht="15.75" thickBot="1">
      <c r="A10" s="3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32"/>
    </row>
    <row r="11" spans="1:19" ht="15" customHeight="1" thickTop="1">
      <c r="A11" s="133"/>
      <c r="S11" s="32"/>
    </row>
    <row r="12" spans="2:18" ht="15" customHeight="1">
      <c r="B12" s="152" t="s">
        <v>69</v>
      </c>
      <c r="C12" s="234" t="s">
        <v>31</v>
      </c>
      <c r="D12" s="235"/>
      <c r="E12" s="236"/>
      <c r="F12" s="73"/>
      <c r="G12" s="228" t="s">
        <v>32</v>
      </c>
      <c r="H12" s="229"/>
      <c r="I12" s="229"/>
      <c r="J12" s="229"/>
      <c r="K12" s="229"/>
      <c r="L12" s="229"/>
      <c r="M12" s="229"/>
      <c r="N12" s="230"/>
      <c r="O12" s="228" t="s">
        <v>45</v>
      </c>
      <c r="P12" s="229"/>
      <c r="Q12" s="229"/>
      <c r="R12" s="230"/>
    </row>
    <row r="13" spans="2:18" ht="36">
      <c r="B13" s="152"/>
      <c r="C13" s="237"/>
      <c r="D13" s="238"/>
      <c r="E13" s="239"/>
      <c r="F13" s="63" t="s">
        <v>61</v>
      </c>
      <c r="G13" s="66" t="s">
        <v>70</v>
      </c>
      <c r="H13" s="66" t="s">
        <v>33</v>
      </c>
      <c r="I13" s="66" t="s">
        <v>34</v>
      </c>
      <c r="J13" s="66" t="s">
        <v>38</v>
      </c>
      <c r="K13" s="66" t="s">
        <v>46</v>
      </c>
      <c r="L13" s="66" t="s">
        <v>39</v>
      </c>
      <c r="M13" s="66" t="s">
        <v>36</v>
      </c>
      <c r="N13" s="66" t="s">
        <v>37</v>
      </c>
      <c r="O13" s="66" t="s">
        <v>44</v>
      </c>
      <c r="P13" s="66" t="s">
        <v>38</v>
      </c>
      <c r="Q13" s="66" t="s">
        <v>46</v>
      </c>
      <c r="R13" s="66" t="s">
        <v>39</v>
      </c>
    </row>
    <row r="14" spans="2:18" ht="15.75" thickBot="1">
      <c r="B14" s="38" t="s">
        <v>0</v>
      </c>
      <c r="C14" s="141" t="s">
        <v>1</v>
      </c>
      <c r="D14" s="144"/>
      <c r="E14" s="145"/>
      <c r="F14" s="38" t="s">
        <v>2</v>
      </c>
      <c r="G14" s="38" t="s">
        <v>3</v>
      </c>
      <c r="H14" s="38" t="s">
        <v>4</v>
      </c>
      <c r="I14" s="38" t="s">
        <v>5</v>
      </c>
      <c r="J14" s="38" t="s">
        <v>6</v>
      </c>
      <c r="K14" s="38" t="s">
        <v>35</v>
      </c>
      <c r="L14" s="38" t="s">
        <v>40</v>
      </c>
      <c r="M14" s="38" t="s">
        <v>41</v>
      </c>
      <c r="N14" s="38" t="s">
        <v>42</v>
      </c>
      <c r="O14" s="38" t="s">
        <v>43</v>
      </c>
      <c r="P14" s="38" t="s">
        <v>138</v>
      </c>
      <c r="Q14" s="38" t="s">
        <v>139</v>
      </c>
      <c r="R14" s="38" t="s">
        <v>140</v>
      </c>
    </row>
    <row r="15" spans="1:18" ht="15.75" thickTop="1">
      <c r="A15" s="31">
        <v>1</v>
      </c>
      <c r="B15" s="33"/>
      <c r="C15" s="74"/>
      <c r="D15" s="75"/>
      <c r="E15" s="52"/>
      <c r="F15" s="52"/>
      <c r="G15" s="76"/>
      <c r="H15" s="43"/>
      <c r="I15" s="37"/>
      <c r="J15" s="44"/>
      <c r="K15" s="44"/>
      <c r="L15" s="44"/>
      <c r="M15" s="45" t="s">
        <v>48</v>
      </c>
      <c r="N15" s="43"/>
      <c r="O15" s="47"/>
      <c r="P15" s="44">
        <f>J15*O15</f>
        <v>0</v>
      </c>
      <c r="Q15" s="44">
        <f>K15*O15</f>
        <v>0</v>
      </c>
      <c r="R15" s="44">
        <f>L15*O15</f>
        <v>0</v>
      </c>
    </row>
    <row r="16" spans="1:18" ht="15">
      <c r="A16" s="31">
        <v>2</v>
      </c>
      <c r="B16" s="33"/>
      <c r="C16" s="74"/>
      <c r="D16" s="77"/>
      <c r="E16" s="64"/>
      <c r="F16" s="52"/>
      <c r="G16" s="76"/>
      <c r="H16" s="43"/>
      <c r="I16" s="37"/>
      <c r="J16" s="44"/>
      <c r="K16" s="44"/>
      <c r="L16" s="44"/>
      <c r="M16" s="45" t="s">
        <v>48</v>
      </c>
      <c r="N16" s="43"/>
      <c r="O16" s="47"/>
      <c r="P16" s="44">
        <f aca="true" t="shared" si="0" ref="P16:P44">J16*O16</f>
        <v>0</v>
      </c>
      <c r="Q16" s="44">
        <f aca="true" t="shared" si="1" ref="Q16:Q44">K16*O16</f>
        <v>0</v>
      </c>
      <c r="R16" s="44">
        <f aca="true" t="shared" si="2" ref="R16:R44">L16*O16</f>
        <v>0</v>
      </c>
    </row>
    <row r="17" spans="1:18" ht="15">
      <c r="A17" s="31">
        <v>3</v>
      </c>
      <c r="B17" s="33"/>
      <c r="C17" s="74"/>
      <c r="D17" s="77"/>
      <c r="E17" s="64"/>
      <c r="F17" s="52"/>
      <c r="G17" s="76"/>
      <c r="H17" s="43"/>
      <c r="I17" s="37"/>
      <c r="J17" s="44"/>
      <c r="K17" s="44"/>
      <c r="L17" s="44"/>
      <c r="M17" s="45" t="s">
        <v>48</v>
      </c>
      <c r="N17" s="43"/>
      <c r="O17" s="47"/>
      <c r="P17" s="44">
        <f t="shared" si="0"/>
        <v>0</v>
      </c>
      <c r="Q17" s="44">
        <f t="shared" si="1"/>
        <v>0</v>
      </c>
      <c r="R17" s="44">
        <f t="shared" si="2"/>
        <v>0</v>
      </c>
    </row>
    <row r="18" spans="1:18" ht="15">
      <c r="A18" s="31">
        <v>4</v>
      </c>
      <c r="B18" s="33"/>
      <c r="C18" s="74"/>
      <c r="D18" s="77"/>
      <c r="E18" s="64"/>
      <c r="F18" s="52"/>
      <c r="G18" s="76"/>
      <c r="H18" s="43"/>
      <c r="I18" s="37"/>
      <c r="J18" s="44"/>
      <c r="K18" s="44"/>
      <c r="L18" s="44"/>
      <c r="M18" s="45" t="s">
        <v>48</v>
      </c>
      <c r="N18" s="43"/>
      <c r="O18" s="47"/>
      <c r="P18" s="44">
        <f t="shared" si="0"/>
        <v>0</v>
      </c>
      <c r="Q18" s="44">
        <f t="shared" si="1"/>
        <v>0</v>
      </c>
      <c r="R18" s="44">
        <f t="shared" si="2"/>
        <v>0</v>
      </c>
    </row>
    <row r="19" spans="1:18" ht="15">
      <c r="A19" s="31">
        <v>5</v>
      </c>
      <c r="B19" s="33"/>
      <c r="C19" s="74"/>
      <c r="D19" s="77"/>
      <c r="E19" s="64"/>
      <c r="F19" s="52"/>
      <c r="G19" s="76"/>
      <c r="H19" s="43"/>
      <c r="I19" s="37"/>
      <c r="J19" s="44"/>
      <c r="K19" s="44"/>
      <c r="L19" s="44"/>
      <c r="M19" s="45" t="s">
        <v>48</v>
      </c>
      <c r="N19" s="43"/>
      <c r="O19" s="47"/>
      <c r="P19" s="44">
        <f t="shared" si="0"/>
        <v>0</v>
      </c>
      <c r="Q19" s="44">
        <f t="shared" si="1"/>
        <v>0</v>
      </c>
      <c r="R19" s="44">
        <f t="shared" si="2"/>
        <v>0</v>
      </c>
    </row>
    <row r="20" spans="1:18" ht="15">
      <c r="A20" s="31">
        <v>6</v>
      </c>
      <c r="B20" s="33"/>
      <c r="C20" s="74"/>
      <c r="D20" s="77"/>
      <c r="E20" s="64"/>
      <c r="F20" s="52"/>
      <c r="G20" s="76"/>
      <c r="H20" s="43"/>
      <c r="I20" s="37"/>
      <c r="J20" s="44"/>
      <c r="K20" s="44"/>
      <c r="L20" s="44"/>
      <c r="M20" s="45" t="s">
        <v>48</v>
      </c>
      <c r="N20" s="43"/>
      <c r="O20" s="47"/>
      <c r="P20" s="44">
        <f t="shared" si="0"/>
        <v>0</v>
      </c>
      <c r="Q20" s="44">
        <f t="shared" si="1"/>
        <v>0</v>
      </c>
      <c r="R20" s="44">
        <f t="shared" si="2"/>
        <v>0</v>
      </c>
    </row>
    <row r="21" spans="1:18" ht="15">
      <c r="A21" s="31">
        <v>7</v>
      </c>
      <c r="B21" s="33"/>
      <c r="C21" s="74"/>
      <c r="D21" s="77"/>
      <c r="E21" s="64"/>
      <c r="F21" s="52"/>
      <c r="G21" s="76"/>
      <c r="H21" s="43"/>
      <c r="I21" s="37"/>
      <c r="J21" s="44"/>
      <c r="K21" s="44"/>
      <c r="L21" s="44"/>
      <c r="M21" s="45" t="s">
        <v>48</v>
      </c>
      <c r="N21" s="43"/>
      <c r="O21" s="47"/>
      <c r="P21" s="44">
        <f t="shared" si="0"/>
        <v>0</v>
      </c>
      <c r="Q21" s="44">
        <f t="shared" si="1"/>
        <v>0</v>
      </c>
      <c r="R21" s="44">
        <f t="shared" si="2"/>
        <v>0</v>
      </c>
    </row>
    <row r="22" spans="1:18" ht="15">
      <c r="A22" s="31">
        <v>8</v>
      </c>
      <c r="B22" s="33"/>
      <c r="C22" s="74"/>
      <c r="D22" s="77"/>
      <c r="E22" s="64"/>
      <c r="F22" s="52"/>
      <c r="G22" s="76"/>
      <c r="H22" s="43"/>
      <c r="I22" s="37"/>
      <c r="J22" s="44"/>
      <c r="K22" s="44"/>
      <c r="L22" s="44"/>
      <c r="M22" s="45" t="s">
        <v>48</v>
      </c>
      <c r="N22" s="43"/>
      <c r="O22" s="47"/>
      <c r="P22" s="44">
        <f t="shared" si="0"/>
        <v>0</v>
      </c>
      <c r="Q22" s="44">
        <f t="shared" si="1"/>
        <v>0</v>
      </c>
      <c r="R22" s="44">
        <f t="shared" si="2"/>
        <v>0</v>
      </c>
    </row>
    <row r="23" spans="1:18" ht="15">
      <c r="A23" s="31">
        <v>9</v>
      </c>
      <c r="B23" s="33"/>
      <c r="C23" s="74"/>
      <c r="D23" s="77"/>
      <c r="E23" s="64"/>
      <c r="F23" s="52"/>
      <c r="G23" s="76"/>
      <c r="H23" s="43"/>
      <c r="I23" s="37"/>
      <c r="J23" s="44"/>
      <c r="K23" s="44"/>
      <c r="L23" s="44"/>
      <c r="M23" s="45" t="s">
        <v>48</v>
      </c>
      <c r="N23" s="43"/>
      <c r="O23" s="47"/>
      <c r="P23" s="44">
        <f t="shared" si="0"/>
        <v>0</v>
      </c>
      <c r="Q23" s="44">
        <f t="shared" si="1"/>
        <v>0</v>
      </c>
      <c r="R23" s="44">
        <f t="shared" si="2"/>
        <v>0</v>
      </c>
    </row>
    <row r="24" spans="1:18" ht="15">
      <c r="A24" s="31">
        <v>10</v>
      </c>
      <c r="B24" s="33"/>
      <c r="C24" s="74"/>
      <c r="D24" s="77"/>
      <c r="E24" s="64"/>
      <c r="F24" s="52"/>
      <c r="G24" s="76"/>
      <c r="H24" s="43"/>
      <c r="I24" s="37"/>
      <c r="J24" s="44"/>
      <c r="K24" s="44"/>
      <c r="L24" s="44"/>
      <c r="M24" s="45" t="s">
        <v>48</v>
      </c>
      <c r="N24" s="43"/>
      <c r="O24" s="47"/>
      <c r="P24" s="44">
        <f t="shared" si="0"/>
        <v>0</v>
      </c>
      <c r="Q24" s="44">
        <f t="shared" si="1"/>
        <v>0</v>
      </c>
      <c r="R24" s="44">
        <f t="shared" si="2"/>
        <v>0</v>
      </c>
    </row>
    <row r="25" spans="1:18" ht="15">
      <c r="A25" s="31">
        <v>11</v>
      </c>
      <c r="B25" s="33"/>
      <c r="C25" s="74"/>
      <c r="D25" s="77"/>
      <c r="E25" s="64"/>
      <c r="F25" s="52"/>
      <c r="G25" s="76"/>
      <c r="H25" s="43"/>
      <c r="I25" s="37"/>
      <c r="J25" s="44"/>
      <c r="K25" s="44"/>
      <c r="L25" s="44"/>
      <c r="M25" s="45" t="s">
        <v>48</v>
      </c>
      <c r="N25" s="43"/>
      <c r="O25" s="47"/>
      <c r="P25" s="44">
        <f t="shared" si="0"/>
        <v>0</v>
      </c>
      <c r="Q25" s="44">
        <f t="shared" si="1"/>
        <v>0</v>
      </c>
      <c r="R25" s="44">
        <f t="shared" si="2"/>
        <v>0</v>
      </c>
    </row>
    <row r="26" spans="1:18" ht="15">
      <c r="A26" s="31">
        <v>12</v>
      </c>
      <c r="B26" s="33"/>
      <c r="C26" s="74"/>
      <c r="D26" s="77"/>
      <c r="E26" s="64"/>
      <c r="F26" s="52"/>
      <c r="G26" s="76"/>
      <c r="H26" s="43"/>
      <c r="I26" s="37"/>
      <c r="J26" s="44"/>
      <c r="K26" s="44"/>
      <c r="L26" s="44"/>
      <c r="M26" s="45" t="s">
        <v>48</v>
      </c>
      <c r="N26" s="43"/>
      <c r="O26" s="47"/>
      <c r="P26" s="44">
        <f t="shared" si="0"/>
        <v>0</v>
      </c>
      <c r="Q26" s="44">
        <f t="shared" si="1"/>
        <v>0</v>
      </c>
      <c r="R26" s="44">
        <f t="shared" si="2"/>
        <v>0</v>
      </c>
    </row>
    <row r="27" spans="1:18" ht="15">
      <c r="A27" s="31">
        <v>13</v>
      </c>
      <c r="B27" s="33"/>
      <c r="C27" s="74"/>
      <c r="D27" s="77"/>
      <c r="E27" s="64"/>
      <c r="F27" s="52"/>
      <c r="G27" s="76"/>
      <c r="H27" s="43"/>
      <c r="I27" s="37"/>
      <c r="J27" s="44"/>
      <c r="K27" s="44"/>
      <c r="L27" s="44"/>
      <c r="M27" s="45" t="s">
        <v>48</v>
      </c>
      <c r="N27" s="43"/>
      <c r="O27" s="47"/>
      <c r="P27" s="44">
        <f t="shared" si="0"/>
        <v>0</v>
      </c>
      <c r="Q27" s="44">
        <f t="shared" si="1"/>
        <v>0</v>
      </c>
      <c r="R27" s="44">
        <f t="shared" si="2"/>
        <v>0</v>
      </c>
    </row>
    <row r="28" spans="1:18" ht="15">
      <c r="A28" s="31">
        <v>14</v>
      </c>
      <c r="B28" s="33"/>
      <c r="C28" s="74"/>
      <c r="D28" s="77"/>
      <c r="E28" s="64"/>
      <c r="F28" s="52"/>
      <c r="G28" s="76"/>
      <c r="H28" s="43"/>
      <c r="I28" s="37"/>
      <c r="J28" s="44"/>
      <c r="K28" s="44"/>
      <c r="L28" s="44"/>
      <c r="M28" s="45" t="s">
        <v>48</v>
      </c>
      <c r="N28" s="43"/>
      <c r="O28" s="47"/>
      <c r="P28" s="44">
        <f t="shared" si="0"/>
        <v>0</v>
      </c>
      <c r="Q28" s="44">
        <f t="shared" si="1"/>
        <v>0</v>
      </c>
      <c r="R28" s="44">
        <f t="shared" si="2"/>
        <v>0</v>
      </c>
    </row>
    <row r="29" spans="1:18" ht="15">
      <c r="A29" s="31">
        <v>15</v>
      </c>
      <c r="B29" s="33"/>
      <c r="C29" s="74"/>
      <c r="D29" s="77"/>
      <c r="E29" s="64"/>
      <c r="F29" s="52"/>
      <c r="G29" s="76"/>
      <c r="H29" s="43"/>
      <c r="I29" s="37"/>
      <c r="J29" s="44"/>
      <c r="K29" s="44"/>
      <c r="L29" s="44"/>
      <c r="M29" s="45" t="s">
        <v>48</v>
      </c>
      <c r="N29" s="43"/>
      <c r="O29" s="47"/>
      <c r="P29" s="44">
        <f t="shared" si="0"/>
        <v>0</v>
      </c>
      <c r="Q29" s="44">
        <f t="shared" si="1"/>
        <v>0</v>
      </c>
      <c r="R29" s="44">
        <f t="shared" si="2"/>
        <v>0</v>
      </c>
    </row>
    <row r="30" spans="1:18" ht="15">
      <c r="A30" s="31">
        <v>16</v>
      </c>
      <c r="B30" s="33"/>
      <c r="C30" s="74"/>
      <c r="D30" s="77"/>
      <c r="E30" s="64"/>
      <c r="F30" s="52"/>
      <c r="G30" s="76"/>
      <c r="H30" s="43"/>
      <c r="I30" s="37"/>
      <c r="J30" s="44"/>
      <c r="K30" s="44"/>
      <c r="L30" s="44"/>
      <c r="M30" s="45" t="s">
        <v>48</v>
      </c>
      <c r="N30" s="43"/>
      <c r="O30" s="47"/>
      <c r="P30" s="44">
        <f t="shared" si="0"/>
        <v>0</v>
      </c>
      <c r="Q30" s="44">
        <f t="shared" si="1"/>
        <v>0</v>
      </c>
      <c r="R30" s="44">
        <f t="shared" si="2"/>
        <v>0</v>
      </c>
    </row>
    <row r="31" spans="1:18" ht="15">
      <c r="A31" s="31">
        <v>17</v>
      </c>
      <c r="B31" s="33"/>
      <c r="C31" s="74"/>
      <c r="D31" s="77"/>
      <c r="E31" s="64"/>
      <c r="F31" s="52"/>
      <c r="G31" s="76"/>
      <c r="H31" s="43"/>
      <c r="I31" s="37"/>
      <c r="J31" s="44"/>
      <c r="K31" s="44"/>
      <c r="L31" s="44"/>
      <c r="M31" s="45" t="s">
        <v>48</v>
      </c>
      <c r="N31" s="43"/>
      <c r="O31" s="47"/>
      <c r="P31" s="44">
        <f t="shared" si="0"/>
        <v>0</v>
      </c>
      <c r="Q31" s="44">
        <f t="shared" si="1"/>
        <v>0</v>
      </c>
      <c r="R31" s="44">
        <f t="shared" si="2"/>
        <v>0</v>
      </c>
    </row>
    <row r="32" spans="1:18" ht="15">
      <c r="A32" s="31">
        <v>18</v>
      </c>
      <c r="B32" s="33"/>
      <c r="C32" s="74"/>
      <c r="D32" s="77"/>
      <c r="E32" s="64"/>
      <c r="F32" s="52"/>
      <c r="G32" s="76"/>
      <c r="H32" s="43"/>
      <c r="I32" s="37"/>
      <c r="J32" s="44"/>
      <c r="K32" s="44"/>
      <c r="L32" s="44"/>
      <c r="M32" s="45" t="s">
        <v>48</v>
      </c>
      <c r="N32" s="43"/>
      <c r="O32" s="47"/>
      <c r="P32" s="44">
        <f t="shared" si="0"/>
        <v>0</v>
      </c>
      <c r="Q32" s="44">
        <f t="shared" si="1"/>
        <v>0</v>
      </c>
      <c r="R32" s="44">
        <f t="shared" si="2"/>
        <v>0</v>
      </c>
    </row>
    <row r="33" spans="1:18" ht="15">
      <c r="A33" s="31">
        <v>19</v>
      </c>
      <c r="B33" s="33"/>
      <c r="C33" s="74"/>
      <c r="D33" s="77"/>
      <c r="E33" s="64"/>
      <c r="F33" s="52"/>
      <c r="G33" s="76"/>
      <c r="H33" s="43"/>
      <c r="I33" s="37"/>
      <c r="J33" s="44"/>
      <c r="K33" s="44"/>
      <c r="L33" s="44"/>
      <c r="M33" s="45" t="s">
        <v>48</v>
      </c>
      <c r="N33" s="43"/>
      <c r="O33" s="47"/>
      <c r="P33" s="44">
        <f t="shared" si="0"/>
        <v>0</v>
      </c>
      <c r="Q33" s="44">
        <f t="shared" si="1"/>
        <v>0</v>
      </c>
      <c r="R33" s="44">
        <f t="shared" si="2"/>
        <v>0</v>
      </c>
    </row>
    <row r="34" spans="1:18" ht="15">
      <c r="A34" s="31">
        <v>20</v>
      </c>
      <c r="B34" s="33"/>
      <c r="C34" s="74"/>
      <c r="D34" s="77"/>
      <c r="E34" s="64"/>
      <c r="F34" s="52"/>
      <c r="G34" s="76"/>
      <c r="H34" s="43"/>
      <c r="I34" s="37"/>
      <c r="J34" s="44"/>
      <c r="K34" s="44"/>
      <c r="L34" s="44"/>
      <c r="M34" s="45" t="s">
        <v>48</v>
      </c>
      <c r="N34" s="43"/>
      <c r="O34" s="47"/>
      <c r="P34" s="44">
        <f t="shared" si="0"/>
        <v>0</v>
      </c>
      <c r="Q34" s="44">
        <f t="shared" si="1"/>
        <v>0</v>
      </c>
      <c r="R34" s="44">
        <f t="shared" si="2"/>
        <v>0</v>
      </c>
    </row>
    <row r="35" spans="1:18" ht="15">
      <c r="A35" s="31">
        <v>21</v>
      </c>
      <c r="B35" s="33"/>
      <c r="C35" s="74"/>
      <c r="D35" s="77"/>
      <c r="E35" s="64"/>
      <c r="F35" s="52"/>
      <c r="G35" s="76"/>
      <c r="H35" s="43"/>
      <c r="I35" s="37"/>
      <c r="J35" s="44"/>
      <c r="K35" s="44"/>
      <c r="L35" s="44"/>
      <c r="M35" s="45" t="s">
        <v>48</v>
      </c>
      <c r="N35" s="43"/>
      <c r="O35" s="47"/>
      <c r="P35" s="44">
        <f t="shared" si="0"/>
        <v>0</v>
      </c>
      <c r="Q35" s="44">
        <f t="shared" si="1"/>
        <v>0</v>
      </c>
      <c r="R35" s="44">
        <f t="shared" si="2"/>
        <v>0</v>
      </c>
    </row>
    <row r="36" spans="1:18" ht="15">
      <c r="A36" s="31">
        <v>22</v>
      </c>
      <c r="B36" s="33"/>
      <c r="C36" s="74"/>
      <c r="D36" s="77"/>
      <c r="E36" s="64"/>
      <c r="F36" s="52"/>
      <c r="G36" s="76"/>
      <c r="H36" s="43"/>
      <c r="I36" s="37"/>
      <c r="J36" s="44"/>
      <c r="K36" s="44"/>
      <c r="L36" s="44"/>
      <c r="M36" s="45" t="s">
        <v>48</v>
      </c>
      <c r="N36" s="43"/>
      <c r="O36" s="47"/>
      <c r="P36" s="44">
        <f t="shared" si="0"/>
        <v>0</v>
      </c>
      <c r="Q36" s="44">
        <f t="shared" si="1"/>
        <v>0</v>
      </c>
      <c r="R36" s="44">
        <f t="shared" si="2"/>
        <v>0</v>
      </c>
    </row>
    <row r="37" spans="1:18" ht="15">
      <c r="A37" s="31">
        <v>23</v>
      </c>
      <c r="B37" s="33"/>
      <c r="C37" s="74"/>
      <c r="D37" s="77"/>
      <c r="E37" s="64"/>
      <c r="F37" s="52"/>
      <c r="G37" s="76"/>
      <c r="H37" s="43"/>
      <c r="I37" s="37"/>
      <c r="J37" s="44"/>
      <c r="K37" s="44"/>
      <c r="L37" s="44"/>
      <c r="M37" s="45" t="s">
        <v>48</v>
      </c>
      <c r="N37" s="43"/>
      <c r="O37" s="47"/>
      <c r="P37" s="44">
        <f t="shared" si="0"/>
        <v>0</v>
      </c>
      <c r="Q37" s="44">
        <f t="shared" si="1"/>
        <v>0</v>
      </c>
      <c r="R37" s="44">
        <f t="shared" si="2"/>
        <v>0</v>
      </c>
    </row>
    <row r="38" spans="1:18" ht="15">
      <c r="A38" s="31">
        <v>24</v>
      </c>
      <c r="B38" s="33"/>
      <c r="C38" s="74"/>
      <c r="D38" s="77"/>
      <c r="E38" s="64"/>
      <c r="F38" s="52"/>
      <c r="G38" s="76"/>
      <c r="H38" s="43"/>
      <c r="I38" s="37"/>
      <c r="J38" s="44"/>
      <c r="K38" s="44"/>
      <c r="L38" s="44"/>
      <c r="M38" s="45" t="s">
        <v>48</v>
      </c>
      <c r="N38" s="43"/>
      <c r="O38" s="47"/>
      <c r="P38" s="44">
        <f t="shared" si="0"/>
        <v>0</v>
      </c>
      <c r="Q38" s="44">
        <f t="shared" si="1"/>
        <v>0</v>
      </c>
      <c r="R38" s="44">
        <f t="shared" si="2"/>
        <v>0</v>
      </c>
    </row>
    <row r="39" spans="1:18" ht="15">
      <c r="A39" s="31">
        <v>25</v>
      </c>
      <c r="B39" s="33"/>
      <c r="C39" s="74"/>
      <c r="D39" s="77"/>
      <c r="E39" s="64"/>
      <c r="F39" s="52"/>
      <c r="G39" s="76"/>
      <c r="H39" s="43"/>
      <c r="I39" s="37"/>
      <c r="J39" s="44"/>
      <c r="K39" s="44"/>
      <c r="L39" s="44"/>
      <c r="M39" s="45" t="s">
        <v>48</v>
      </c>
      <c r="N39" s="43"/>
      <c r="O39" s="47"/>
      <c r="P39" s="44">
        <f t="shared" si="0"/>
        <v>0</v>
      </c>
      <c r="Q39" s="44">
        <f t="shared" si="1"/>
        <v>0</v>
      </c>
      <c r="R39" s="44">
        <f t="shared" si="2"/>
        <v>0</v>
      </c>
    </row>
    <row r="40" spans="1:18" ht="15">
      <c r="A40" s="31">
        <v>26</v>
      </c>
      <c r="B40" s="33"/>
      <c r="C40" s="74"/>
      <c r="D40" s="77"/>
      <c r="E40" s="64"/>
      <c r="F40" s="52"/>
      <c r="G40" s="76"/>
      <c r="H40" s="43"/>
      <c r="I40" s="37"/>
      <c r="J40" s="44"/>
      <c r="K40" s="44"/>
      <c r="L40" s="44"/>
      <c r="M40" s="45" t="s">
        <v>48</v>
      </c>
      <c r="N40" s="43"/>
      <c r="O40" s="47"/>
      <c r="P40" s="44">
        <f t="shared" si="0"/>
        <v>0</v>
      </c>
      <c r="Q40" s="44">
        <f t="shared" si="1"/>
        <v>0</v>
      </c>
      <c r="R40" s="44">
        <f t="shared" si="2"/>
        <v>0</v>
      </c>
    </row>
    <row r="41" spans="1:18" ht="15">
      <c r="A41" s="31">
        <v>27</v>
      </c>
      <c r="B41" s="33"/>
      <c r="C41" s="74"/>
      <c r="D41" s="77"/>
      <c r="E41" s="64"/>
      <c r="F41" s="52"/>
      <c r="G41" s="76"/>
      <c r="H41" s="43"/>
      <c r="I41" s="37"/>
      <c r="J41" s="44"/>
      <c r="K41" s="44"/>
      <c r="L41" s="44"/>
      <c r="M41" s="45" t="s">
        <v>48</v>
      </c>
      <c r="N41" s="43"/>
      <c r="O41" s="47"/>
      <c r="P41" s="44">
        <f t="shared" si="0"/>
        <v>0</v>
      </c>
      <c r="Q41" s="44">
        <f t="shared" si="1"/>
        <v>0</v>
      </c>
      <c r="R41" s="44">
        <f t="shared" si="2"/>
        <v>0</v>
      </c>
    </row>
    <row r="42" spans="1:18" ht="15">
      <c r="A42" s="31">
        <v>28</v>
      </c>
      <c r="B42" s="33"/>
      <c r="C42" s="74"/>
      <c r="D42" s="77"/>
      <c r="E42" s="64"/>
      <c r="F42" s="52"/>
      <c r="G42" s="76"/>
      <c r="H42" s="43"/>
      <c r="I42" s="37"/>
      <c r="J42" s="44"/>
      <c r="K42" s="44"/>
      <c r="L42" s="44"/>
      <c r="M42" s="45" t="s">
        <v>48</v>
      </c>
      <c r="N42" s="43"/>
      <c r="O42" s="47"/>
      <c r="P42" s="44">
        <f t="shared" si="0"/>
        <v>0</v>
      </c>
      <c r="Q42" s="44">
        <f t="shared" si="1"/>
        <v>0</v>
      </c>
      <c r="R42" s="44">
        <f t="shared" si="2"/>
        <v>0</v>
      </c>
    </row>
    <row r="43" spans="1:18" ht="15">
      <c r="A43" s="31">
        <v>29</v>
      </c>
      <c r="B43" s="33"/>
      <c r="C43" s="74"/>
      <c r="D43" s="77"/>
      <c r="E43" s="64"/>
      <c r="F43" s="52"/>
      <c r="G43" s="76"/>
      <c r="H43" s="43"/>
      <c r="I43" s="37"/>
      <c r="J43" s="44"/>
      <c r="K43" s="44"/>
      <c r="L43" s="44"/>
      <c r="M43" s="45" t="s">
        <v>48</v>
      </c>
      <c r="N43" s="43"/>
      <c r="O43" s="47"/>
      <c r="P43" s="44">
        <f t="shared" si="0"/>
        <v>0</v>
      </c>
      <c r="Q43" s="44">
        <f t="shared" si="1"/>
        <v>0</v>
      </c>
      <c r="R43" s="44">
        <f t="shared" si="2"/>
        <v>0</v>
      </c>
    </row>
    <row r="44" spans="1:18" ht="15">
      <c r="A44" s="31">
        <v>30</v>
      </c>
      <c r="B44" s="33"/>
      <c r="C44" s="74"/>
      <c r="D44" s="77"/>
      <c r="E44" s="64"/>
      <c r="F44" s="52"/>
      <c r="G44" s="76"/>
      <c r="H44" s="43"/>
      <c r="I44" s="37"/>
      <c r="J44" s="44"/>
      <c r="K44" s="44"/>
      <c r="L44" s="44"/>
      <c r="M44" s="45" t="s">
        <v>48</v>
      </c>
      <c r="N44" s="43"/>
      <c r="O44" s="47"/>
      <c r="P44" s="44">
        <f t="shared" si="0"/>
        <v>0</v>
      </c>
      <c r="Q44" s="44">
        <f t="shared" si="1"/>
        <v>0</v>
      </c>
      <c r="R44" s="44">
        <f t="shared" si="2"/>
        <v>0</v>
      </c>
    </row>
    <row r="45" spans="9:18" ht="15">
      <c r="I45" s="50" t="s">
        <v>50</v>
      </c>
      <c r="J45" s="46">
        <f>SUM(J15:J44)</f>
        <v>0</v>
      </c>
      <c r="K45" s="46">
        <f>SUM(K15:K44)</f>
        <v>0</v>
      </c>
      <c r="L45" s="46">
        <f>SUM(L15:L44)</f>
        <v>0</v>
      </c>
      <c r="M45" s="49" t="s">
        <v>48</v>
      </c>
      <c r="N45" s="49" t="s">
        <v>48</v>
      </c>
      <c r="O45" s="49" t="s">
        <v>48</v>
      </c>
      <c r="P45" s="46">
        <f>SUM(P15:P44)</f>
        <v>0</v>
      </c>
      <c r="Q45" s="46">
        <f>SUM(Q15:Q44)</f>
        <v>0</v>
      </c>
      <c r="R45" s="46">
        <f>SUM(R15:R44)</f>
        <v>0</v>
      </c>
    </row>
    <row r="46" ht="15">
      <c r="B46" s="1" t="s">
        <v>26</v>
      </c>
    </row>
    <row r="47" ht="15">
      <c r="B47" s="1" t="s">
        <v>63</v>
      </c>
    </row>
  </sheetData>
  <sheetProtection/>
  <mergeCells count="9">
    <mergeCell ref="C14:E14"/>
    <mergeCell ref="B1:S1"/>
    <mergeCell ref="B2:S2"/>
    <mergeCell ref="B3:S3"/>
    <mergeCell ref="B4:S4"/>
    <mergeCell ref="B12:B13"/>
    <mergeCell ref="C12:E13"/>
    <mergeCell ref="G12:N12"/>
    <mergeCell ref="O12:R12"/>
  </mergeCells>
  <dataValidations count="3">
    <dataValidation type="list" allowBlank="1" showInputMessage="1" showErrorMessage="1" sqref="F15:F44">
      <formula1>$AD$2:$AD$6</formula1>
    </dataValidation>
    <dataValidation type="list" allowBlank="1" showInputMessage="1" showErrorMessage="1" sqref="B15:B44">
      <formula1>$V$2:$V$4</formula1>
    </dataValidation>
    <dataValidation type="list" allowBlank="1" showInputMessage="1" showErrorMessage="1" sqref="H8">
      <formula1>$U$2:$U$3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Vera Pereira</cp:lastModifiedBy>
  <cp:lastPrinted>2016-02-04T18:03:31Z</cp:lastPrinted>
  <dcterms:created xsi:type="dcterms:W3CDTF">2014-04-08T14:21:37Z</dcterms:created>
  <dcterms:modified xsi:type="dcterms:W3CDTF">2016-02-04T18:15:44Z</dcterms:modified>
  <cp:category/>
  <cp:version/>
  <cp:contentType/>
  <cp:contentStatus/>
</cp:coreProperties>
</file>